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ariusz\Sport\"/>
    </mc:Choice>
  </mc:AlternateContent>
  <xr:revisionPtr revIDLastSave="0" documentId="13_ncr:1_{6ABD5A19-CA0A-44D7-9767-1BF8266F37E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erminarz" sheetId="1" r:id="rId1"/>
    <sheet name="tabela" sheetId="2" r:id="rId2"/>
    <sheet name="strzelcy" sheetId="3" r:id="rId3"/>
    <sheet name="TABELA II" sheetId="4" r:id="rId4"/>
  </sheets>
  <definedNames>
    <definedName name="_xlnm._FilterDatabase" localSheetId="1" hidden="1">tabela!$B$3:$J$8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" i="3" l="1"/>
  <c r="I9" i="3"/>
  <c r="I24" i="3"/>
  <c r="I11" i="3"/>
  <c r="I7" i="3"/>
  <c r="I17" i="3"/>
  <c r="I4" i="3"/>
  <c r="I29" i="3"/>
  <c r="I26" i="3"/>
  <c r="I19" i="3"/>
  <c r="I8" i="3"/>
  <c r="I12" i="3"/>
  <c r="I23" i="3"/>
  <c r="I16" i="3"/>
  <c r="I14" i="3"/>
  <c r="I30" i="3"/>
  <c r="I13" i="3"/>
  <c r="I20" i="3"/>
  <c r="I36" i="3"/>
  <c r="I28" i="3"/>
  <c r="I22" i="3"/>
  <c r="I37" i="3"/>
  <c r="I38" i="3"/>
  <c r="I34" i="3"/>
  <c r="I39" i="3"/>
  <c r="I5" i="3"/>
  <c r="I25" i="3"/>
  <c r="I15" i="3"/>
  <c r="I10" i="3"/>
  <c r="I2" i="3"/>
  <c r="I40" i="3"/>
  <c r="I6" i="3"/>
  <c r="I35" i="3"/>
  <c r="I27" i="3"/>
  <c r="I31" i="3"/>
  <c r="I41" i="3"/>
  <c r="I21" i="3"/>
  <c r="I42" i="3"/>
  <c r="I32" i="3"/>
  <c r="I43" i="3"/>
  <c r="I33" i="3"/>
  <c r="I51" i="3"/>
  <c r="I18" i="3"/>
  <c r="C9" i="2"/>
  <c r="D9" i="2"/>
  <c r="J9" i="2"/>
  <c r="C10" i="2"/>
  <c r="D10" i="2"/>
  <c r="J10" i="2"/>
  <c r="D7" i="2"/>
  <c r="D5" i="2"/>
  <c r="D8" i="2" l="1"/>
  <c r="D3" i="2"/>
  <c r="D4" i="2"/>
  <c r="D6" i="2"/>
  <c r="C8" i="2"/>
  <c r="J8" i="2"/>
  <c r="C3" i="2"/>
  <c r="J3" i="2"/>
  <c r="C5" i="2"/>
  <c r="J5" i="2"/>
  <c r="C7" i="2"/>
  <c r="J7" i="2"/>
  <c r="C4" i="2"/>
  <c r="J4" i="2"/>
  <c r="C6" i="2"/>
  <c r="J6" i="2"/>
  <c r="I52" i="3" l="1"/>
</calcChain>
</file>

<file path=xl/sharedStrings.xml><?xml version="1.0" encoding="utf-8"?>
<sst xmlns="http://schemas.openxmlformats.org/spreadsheetml/2006/main" count="321" uniqueCount="182">
  <si>
    <t>Nr meczu</t>
  </si>
  <si>
    <t>wynik</t>
  </si>
  <si>
    <t>godz</t>
  </si>
  <si>
    <t>Piętki</t>
  </si>
  <si>
    <t>Romanowo</t>
  </si>
  <si>
    <t>Borzymy</t>
  </si>
  <si>
    <t>msc</t>
  </si>
  <si>
    <t>nazwisko -drużyna</t>
  </si>
  <si>
    <t>l. gol III kol</t>
  </si>
  <si>
    <t>l. gol II kol.</t>
  </si>
  <si>
    <t>l. gol I kol.</t>
  </si>
  <si>
    <t>l. gol IV kol.</t>
  </si>
  <si>
    <t>l. gol V kol.</t>
  </si>
  <si>
    <t>razem</t>
  </si>
  <si>
    <t>Stożne</t>
  </si>
  <si>
    <t>bilans bramek</t>
  </si>
  <si>
    <t>Miejsce</t>
  </si>
  <si>
    <t>Zespół</t>
  </si>
  <si>
    <t xml:space="preserve">liczba pkt </t>
  </si>
  <si>
    <t>liczba meczy</t>
  </si>
  <si>
    <t>zwycięstwa</t>
  </si>
  <si>
    <t>remisy</t>
  </si>
  <si>
    <t>porażki</t>
  </si>
  <si>
    <t>strz. bramki</t>
  </si>
  <si>
    <t>str. bramki</t>
  </si>
  <si>
    <t>0 : 3</t>
  </si>
  <si>
    <t>Sadowski Maciej - Romanowo</t>
  </si>
  <si>
    <t>Bartoszewicz Andrzej - Piętki</t>
  </si>
  <si>
    <t>Rewanże</t>
  </si>
  <si>
    <t>2 : 3</t>
  </si>
  <si>
    <t>3 : 2</t>
  </si>
  <si>
    <t>Razem</t>
  </si>
  <si>
    <t>Stożne - Romanowo</t>
  </si>
  <si>
    <t>Borzymy - Piętki</t>
  </si>
  <si>
    <t>Piętki - Romanowo</t>
  </si>
  <si>
    <t>Piętki - Stożne</t>
  </si>
  <si>
    <t>Stożne - Borzymy</t>
  </si>
  <si>
    <t>Borzymy - Romanowo</t>
  </si>
  <si>
    <t>Ukraina</t>
  </si>
  <si>
    <t>Karpunin Oleksandr - Ukraina</t>
  </si>
  <si>
    <t>Kharamenda Pawel - Ukraina</t>
  </si>
  <si>
    <t>Michał Topczewski - Piętki</t>
  </si>
  <si>
    <t>Pieńczykowski Patryk - Borzymy</t>
  </si>
  <si>
    <t>2 : 1</t>
  </si>
  <si>
    <t>3 : 4</t>
  </si>
  <si>
    <t>1 : 2</t>
  </si>
  <si>
    <t>3 : 1</t>
  </si>
  <si>
    <t>1 : 3</t>
  </si>
  <si>
    <t>I kolejka Pisanica 09.07.2023</t>
  </si>
  <si>
    <t>II kolejka Piętki 23.07.2023</t>
  </si>
  <si>
    <t>IV kolejka Stożne 06.08.2023</t>
  </si>
  <si>
    <t>III kolejka Milewo 30.07.2023</t>
  </si>
  <si>
    <t>V kolejka Borzymy 13.08.2023</t>
  </si>
  <si>
    <t>VI kolejka Skrzypki 20.08.2023</t>
  </si>
  <si>
    <r>
      <rPr>
        <b/>
        <sz val="12"/>
        <color theme="1"/>
        <rFont val="Arial"/>
        <family val="2"/>
        <charset val="238"/>
      </rPr>
      <t>Czas gry 2x12 minut          + 2 minuty przerwy</t>
    </r>
    <r>
      <rPr>
        <b/>
        <sz val="10"/>
        <color theme="1"/>
        <rFont val="Arial"/>
        <family val="2"/>
        <charset val="238"/>
      </rPr>
      <t xml:space="preserve">                              (nr meczu)</t>
    </r>
  </si>
  <si>
    <t>Turowo - Piętki</t>
  </si>
  <si>
    <t>Krzyżewo - Stożne</t>
  </si>
  <si>
    <t>Romanowo - Ukraina</t>
  </si>
  <si>
    <t>Borzymy - Turowo</t>
  </si>
  <si>
    <t>Piętki - Krzyżewo</t>
  </si>
  <si>
    <t>Stożne - Ukraina</t>
  </si>
  <si>
    <t>Romanowo - Borzymy</t>
  </si>
  <si>
    <t>Ukraina - Krzyżewo</t>
  </si>
  <si>
    <t>6 : 1</t>
  </si>
  <si>
    <t>7 : 1</t>
  </si>
  <si>
    <t>Piętki - Pisanica</t>
  </si>
  <si>
    <t>Turowo - Pisanica</t>
  </si>
  <si>
    <t>Krzyżewo - Pisanica</t>
  </si>
  <si>
    <t>Borzymy - Pisanica</t>
  </si>
  <si>
    <t>Turowo - Stożne</t>
  </si>
  <si>
    <t>Krzyżewo - Borzymy</t>
  </si>
  <si>
    <t>Pisanica - Ukraina</t>
  </si>
  <si>
    <t>Turowo - Romanowo</t>
  </si>
  <si>
    <t>Ukraina - Turowo</t>
  </si>
  <si>
    <t>Romanowo - Krzyżewo</t>
  </si>
  <si>
    <t>Ukraina- Borzymy</t>
  </si>
  <si>
    <t>Pisanica - Stożne</t>
  </si>
  <si>
    <t>Krzyżewo - Turowo</t>
  </si>
  <si>
    <t>Piętki - Turowo</t>
  </si>
  <si>
    <t>Pisanica - Romanowo</t>
  </si>
  <si>
    <t>Ukraina - Piętki</t>
  </si>
  <si>
    <t>Krzyżewo- Piętki</t>
  </si>
  <si>
    <t>Ukraina - Borzymy</t>
  </si>
  <si>
    <t>Borzymy - Stożne</t>
  </si>
  <si>
    <t>Romanowo - Pisanica</t>
  </si>
  <si>
    <t>Pisanica - Piętki</t>
  </si>
  <si>
    <t>Stożne - Turowo</t>
  </si>
  <si>
    <t>Romanowo - Piętki</t>
  </si>
  <si>
    <t>Krzyżewo - Romanowo</t>
  </si>
  <si>
    <t>Borzymy - Krzyżewo</t>
  </si>
  <si>
    <t>Ukraina - Romanowo</t>
  </si>
  <si>
    <t>Krzyżewo - Ukraina</t>
  </si>
  <si>
    <t>Pisanica - Borzymy</t>
  </si>
  <si>
    <t>Macze w Skrzypkach rozpoczynamy o godz. 10.00</t>
  </si>
  <si>
    <t>XIV Gminna Liga Piłki Nożnej o Puchar Wójta Gminy Kalinowo - 2023</t>
  </si>
  <si>
    <t>Pisanica</t>
  </si>
  <si>
    <t>Turowo</t>
  </si>
  <si>
    <t>Krzyżewo</t>
  </si>
  <si>
    <t>4 : 3</t>
  </si>
  <si>
    <t>1 : 6</t>
  </si>
  <si>
    <t>l. gol VI kol.</t>
  </si>
  <si>
    <t>Kulbacki Arkadiusz - Turowo</t>
  </si>
  <si>
    <t>Chyła Leszek - Piętki</t>
  </si>
  <si>
    <t>Ciborowski Rafał - Krzyżewo</t>
  </si>
  <si>
    <t>Szuliński Jakub - Stożne</t>
  </si>
  <si>
    <t>Szalik Paweł - Stożne</t>
  </si>
  <si>
    <t>Kowvalchenko Vladyslav - Ukraina</t>
  </si>
  <si>
    <t>Borkowski Stanisław - Borzymy</t>
  </si>
  <si>
    <t>Semenov Sermii - - Ukraina</t>
  </si>
  <si>
    <t>Truszkowski Patryk - Romanowo</t>
  </si>
  <si>
    <t>2 : 2</t>
  </si>
  <si>
    <t>9 : 1</t>
  </si>
  <si>
    <t>6 : 2</t>
  </si>
  <si>
    <t>0 : 0</t>
  </si>
  <si>
    <t>0 : 10</t>
  </si>
  <si>
    <t>1 : 1</t>
  </si>
  <si>
    <t>1 : 9</t>
  </si>
  <si>
    <t>2 : 6</t>
  </si>
  <si>
    <t>10 : 0</t>
  </si>
  <si>
    <t>Piętko  Karol - Pisanica</t>
  </si>
  <si>
    <t>Piotr Danielski - Pisanica</t>
  </si>
  <si>
    <t>Michał Staniszewski - Turowo</t>
  </si>
  <si>
    <t>Patryk Szmygiel - Borzymy</t>
  </si>
  <si>
    <t>Bernatowicz Maciek - Romanowo</t>
  </si>
  <si>
    <t>Biernacki Rafał - Romanowo</t>
  </si>
  <si>
    <t>Borkowski Dawid - Krzyżewo</t>
  </si>
  <si>
    <t>Piotr Kraśko - Piętki</t>
  </si>
  <si>
    <t>Andrzej Rak - Piętki</t>
  </si>
  <si>
    <t>Szymulewski - Stożne</t>
  </si>
  <si>
    <t>Patryk Kolenda - Stożne</t>
  </si>
  <si>
    <t>Kucharski Arek - Pisanica</t>
  </si>
  <si>
    <t>Kotowski Damian - Pisanica</t>
  </si>
  <si>
    <t>Kotowski Adam - Pisanica</t>
  </si>
  <si>
    <t>Piętko Jacek - Pisanica</t>
  </si>
  <si>
    <t>Kotowski Tomasz - Pisanica</t>
  </si>
  <si>
    <t>Petrovets - Ukraina</t>
  </si>
  <si>
    <t>Palczewski Szymon - Borzymy</t>
  </si>
  <si>
    <t>Cebeliński Grzegorz - Borzymy</t>
  </si>
  <si>
    <t>0 : 2</t>
  </si>
  <si>
    <t>1 :0</t>
  </si>
  <si>
    <t>0 :4</t>
  </si>
  <si>
    <t>4 : 1</t>
  </si>
  <si>
    <t>3 : 0</t>
  </si>
  <si>
    <t>3 : 5</t>
  </si>
  <si>
    <t>1 : 0</t>
  </si>
  <si>
    <t>0 : 1</t>
  </si>
  <si>
    <t>0 : 4</t>
  </si>
  <si>
    <t>1 : 7</t>
  </si>
  <si>
    <t>1 : 4</t>
  </si>
  <si>
    <t>5 : 3</t>
  </si>
  <si>
    <t xml:space="preserve">3 : 2 </t>
  </si>
  <si>
    <t>Krotoszyński Kacper - Borzymy</t>
  </si>
  <si>
    <t>Miłun Dawid - Romanowo</t>
  </si>
  <si>
    <t>Korzun Paweł - Stożne</t>
  </si>
  <si>
    <t>Krupiński Dawid - Borzymy</t>
  </si>
  <si>
    <t>Ciborowski Michał - Krzyżewo</t>
  </si>
  <si>
    <t>Nozdrowatow Kacper - Krzyżewo</t>
  </si>
  <si>
    <t>Dziądziakowski Szymon - Turowo</t>
  </si>
  <si>
    <t>Więsztal Michał - Turowo</t>
  </si>
  <si>
    <t>1 :1</t>
  </si>
  <si>
    <t>3 : 3</t>
  </si>
  <si>
    <t>2 : 7</t>
  </si>
  <si>
    <t>0 : 8</t>
  </si>
  <si>
    <t>2 : 0</t>
  </si>
  <si>
    <t>7 : 2</t>
  </si>
  <si>
    <t>8 : 0</t>
  </si>
  <si>
    <t>4 : 2</t>
  </si>
  <si>
    <t>2 : 4</t>
  </si>
  <si>
    <t>8 : 3</t>
  </si>
  <si>
    <t>0 : 9</t>
  </si>
  <si>
    <t>12 : 1</t>
  </si>
  <si>
    <t>8 : 1</t>
  </si>
  <si>
    <t>3 : 8</t>
  </si>
  <si>
    <t>9 : 0</t>
  </si>
  <si>
    <t>1 : 12</t>
  </si>
  <si>
    <t>1 : 8</t>
  </si>
  <si>
    <t>Miezio Łukasz - Borzymy</t>
  </si>
  <si>
    <t>Kwiatkowski Bartek - Romanowo</t>
  </si>
  <si>
    <t>Sztukowski - Stożne</t>
  </si>
  <si>
    <t>Korzun Benek - Stożne</t>
  </si>
  <si>
    <t>Dziądziakowski Gabriel - Turowo</t>
  </si>
  <si>
    <t>Majewski Arek - Piętki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</si>
</sst>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\-000"/>
  </numFmts>
  <fonts count="18">
    <font>
      <sz val="11"/>
      <color theme="1"/>
      <name val="Czcionka tekstu podstawowego"/>
      <family val="2"/>
      <charset val="238"/>
    </font>
    <font>
      <b/>
      <sz val="11"/>
      <color theme="1"/>
      <name val="Czcionka tekstu podstawowego"/>
      <charset val="238"/>
    </font>
    <font>
      <b/>
      <sz val="10"/>
      <color theme="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9"/>
      <color theme="1"/>
      <name val="Czcionka tekstu podstawowego"/>
      <family val="2"/>
      <charset val="238"/>
    </font>
    <font>
      <sz val="11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1"/>
      <color indexed="10"/>
      <name val="Czcionka tekstu podstawowego"/>
      <family val="2"/>
      <charset val="238"/>
    </font>
    <font>
      <b/>
      <sz val="11"/>
      <color indexed="8"/>
      <name val="Czcionka tekstu podstawowego"/>
      <charset val="238"/>
    </font>
    <font>
      <sz val="10"/>
      <color theme="1"/>
      <name val="Czcionka tekstu podstawowego"/>
      <family val="2"/>
      <charset val="238"/>
    </font>
    <font>
      <sz val="12"/>
      <color theme="1"/>
      <name val="Czcionka tekstu podstawowego"/>
      <family val="2"/>
      <charset val="238"/>
    </font>
    <font>
      <b/>
      <sz val="16"/>
      <color theme="1"/>
      <name val="Arial"/>
      <family val="2"/>
      <charset val="238"/>
    </font>
    <font>
      <sz val="8"/>
      <name val="Czcionka tekstu podstawowego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5">
    <xf numFmtId="0" fontId="0" fillId="0" borderId="0" xfId="0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20" fontId="4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9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center"/>
    </xf>
    <xf numFmtId="0" fontId="10" fillId="0" borderId="0" xfId="0" quotePrefix="1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20" fontId="9" fillId="0" borderId="0" xfId="0" applyNumberFormat="1" applyFont="1" applyAlignment="1">
      <alignment horizontal="center"/>
    </xf>
    <xf numFmtId="20" fontId="9" fillId="0" borderId="1" xfId="0" applyNumberFormat="1" applyFont="1" applyBorder="1" applyAlignment="1">
      <alignment horizontal="center"/>
    </xf>
    <xf numFmtId="0" fontId="7" fillId="0" borderId="2" xfId="0" applyFont="1" applyBorder="1" applyAlignment="1">
      <alignment horizontal="center" wrapText="1"/>
    </xf>
    <xf numFmtId="0" fontId="0" fillId="0" borderId="3" xfId="0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6" fillId="0" borderId="3" xfId="0" applyFont="1" applyBorder="1"/>
    <xf numFmtId="0" fontId="7" fillId="0" borderId="3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0" fillId="0" borderId="3" xfId="0" applyBorder="1"/>
    <xf numFmtId="0" fontId="6" fillId="0" borderId="12" xfId="0" applyFont="1" applyBorder="1"/>
    <xf numFmtId="0" fontId="7" fillId="0" borderId="12" xfId="0" applyFont="1" applyBorder="1" applyAlignment="1">
      <alignment horizontal="center"/>
    </xf>
    <xf numFmtId="0" fontId="6" fillId="0" borderId="13" xfId="0" applyFont="1" applyBorder="1"/>
    <xf numFmtId="0" fontId="7" fillId="0" borderId="14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11" fillId="0" borderId="0" xfId="0" applyFont="1" applyAlignment="1">
      <alignment horizontal="center"/>
    </xf>
    <xf numFmtId="49" fontId="0" fillId="0" borderId="3" xfId="0" applyNumberFormat="1" applyBorder="1" applyAlignment="1">
      <alignment horizontal="center"/>
    </xf>
    <xf numFmtId="49" fontId="0" fillId="2" borderId="3" xfId="0" applyNumberFormat="1" applyFill="1" applyBorder="1" applyAlignment="1">
      <alignment horizontal="center"/>
    </xf>
    <xf numFmtId="0" fontId="13" fillId="0" borderId="16" xfId="0" applyFont="1" applyBorder="1" applyAlignment="1">
      <alignment horizontal="center"/>
    </xf>
    <xf numFmtId="0" fontId="13" fillId="0" borderId="14" xfId="0" applyFont="1" applyBorder="1" applyAlignment="1">
      <alignment horizontal="center"/>
    </xf>
    <xf numFmtId="0" fontId="13" fillId="0" borderId="15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6" fillId="0" borderId="3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/>
    </xf>
    <xf numFmtId="0" fontId="8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0" xfId="0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0" xfId="0" applyFont="1" applyAlignment="1">
      <alignment horizontal="center"/>
    </xf>
    <xf numFmtId="49" fontId="0" fillId="0" borderId="0" xfId="0" applyNumberFormat="1" applyAlignment="1">
      <alignment horizontal="center"/>
    </xf>
    <xf numFmtId="49" fontId="1" fillId="0" borderId="0" xfId="0" applyNumberFormat="1" applyFont="1" applyAlignment="1">
      <alignment horizontal="center"/>
    </xf>
    <xf numFmtId="0" fontId="0" fillId="0" borderId="18" xfId="0" applyBorder="1"/>
    <xf numFmtId="0" fontId="0" fillId="0" borderId="19" xfId="0" applyBorder="1"/>
    <xf numFmtId="49" fontId="10" fillId="0" borderId="0" xfId="0" applyNumberFormat="1" applyFont="1" applyAlignment="1">
      <alignment horizontal="center"/>
    </xf>
    <xf numFmtId="0" fontId="9" fillId="0" borderId="20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/>
    </xf>
    <xf numFmtId="0" fontId="10" fillId="0" borderId="24" xfId="0" applyFont="1" applyBorder="1" applyAlignment="1">
      <alignment horizontal="center"/>
    </xf>
    <xf numFmtId="16" fontId="10" fillId="0" borderId="25" xfId="0" applyNumberFormat="1" applyFont="1" applyBorder="1" applyAlignment="1">
      <alignment horizontal="center"/>
    </xf>
    <xf numFmtId="0" fontId="10" fillId="0" borderId="26" xfId="0" applyFont="1" applyBorder="1" applyAlignment="1">
      <alignment horizontal="center"/>
    </xf>
    <xf numFmtId="0" fontId="10" fillId="0" borderId="27" xfId="0" applyFont="1" applyBorder="1" applyAlignment="1">
      <alignment horizontal="center"/>
    </xf>
    <xf numFmtId="0" fontId="9" fillId="0" borderId="22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49" fontId="10" fillId="0" borderId="19" xfId="0" applyNumberFormat="1" applyFont="1" applyBorder="1" applyAlignment="1">
      <alignment horizontal="center"/>
    </xf>
    <xf numFmtId="0" fontId="10" fillId="0" borderId="19" xfId="0" applyFont="1" applyBorder="1" applyAlignment="1">
      <alignment horizontal="center"/>
    </xf>
    <xf numFmtId="0" fontId="10" fillId="0" borderId="22" xfId="0" applyFont="1" applyBorder="1" applyAlignment="1">
      <alignment horizontal="center"/>
    </xf>
    <xf numFmtId="0" fontId="15" fillId="0" borderId="23" xfId="0" applyFont="1" applyBorder="1" applyAlignment="1">
      <alignment horizontal="center"/>
    </xf>
    <xf numFmtId="0" fontId="10" fillId="0" borderId="23" xfId="0" quotePrefix="1" applyFont="1" applyBorder="1" applyAlignment="1">
      <alignment horizontal="center"/>
    </xf>
    <xf numFmtId="49" fontId="10" fillId="0" borderId="28" xfId="0" applyNumberFormat="1" applyFont="1" applyBorder="1" applyAlignment="1">
      <alignment horizontal="center"/>
    </xf>
    <xf numFmtId="49" fontId="10" fillId="0" borderId="25" xfId="0" applyNumberFormat="1" applyFont="1" applyBorder="1" applyAlignment="1">
      <alignment horizontal="center"/>
    </xf>
    <xf numFmtId="49" fontId="10" fillId="0" borderId="26" xfId="0" applyNumberFormat="1" applyFont="1" applyBorder="1" applyAlignment="1">
      <alignment horizontal="center"/>
    </xf>
    <xf numFmtId="0" fontId="10" fillId="0" borderId="29" xfId="0" applyFont="1" applyBorder="1" applyAlignment="1">
      <alignment horizontal="center"/>
    </xf>
    <xf numFmtId="0" fontId="10" fillId="0" borderId="25" xfId="0" applyFont="1" applyBorder="1" applyAlignment="1">
      <alignment horizontal="center"/>
    </xf>
    <xf numFmtId="0" fontId="9" fillId="0" borderId="30" xfId="0" applyFont="1" applyBorder="1" applyAlignment="1">
      <alignment horizontal="center"/>
    </xf>
    <xf numFmtId="0" fontId="9" fillId="0" borderId="31" xfId="0" applyFont="1" applyBorder="1" applyAlignment="1">
      <alignment horizontal="center"/>
    </xf>
    <xf numFmtId="0" fontId="9" fillId="0" borderId="31" xfId="0" applyFont="1" applyBorder="1" applyAlignment="1">
      <alignment horizontal="center" vertical="center"/>
    </xf>
    <xf numFmtId="0" fontId="9" fillId="0" borderId="32" xfId="0" applyFont="1" applyBorder="1" applyAlignment="1">
      <alignment horizontal="center"/>
    </xf>
    <xf numFmtId="49" fontId="0" fillId="0" borderId="10" xfId="0" applyNumberFormat="1" applyBorder="1" applyAlignment="1">
      <alignment horizontal="center"/>
    </xf>
    <xf numFmtId="49" fontId="0" fillId="2" borderId="11" xfId="0" applyNumberFormat="1" applyFill="1" applyBorder="1" applyAlignment="1">
      <alignment horizontal="center"/>
    </xf>
    <xf numFmtId="49" fontId="0" fillId="0" borderId="12" xfId="0" applyNumberForma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49" fontId="12" fillId="2" borderId="34" xfId="0" applyNumberFormat="1" applyFont="1" applyFill="1" applyBorder="1" applyAlignment="1">
      <alignment horizontal="center"/>
    </xf>
    <xf numFmtId="49" fontId="0" fillId="0" borderId="21" xfId="0" applyNumberFormat="1" applyBorder="1" applyAlignment="1">
      <alignment horizontal="center"/>
    </xf>
    <xf numFmtId="49" fontId="0" fillId="0" borderId="35" xfId="0" applyNumberFormat="1" applyBorder="1" applyAlignment="1">
      <alignment horizontal="center"/>
    </xf>
    <xf numFmtId="0" fontId="1" fillId="0" borderId="1" xfId="0" applyFont="1" applyBorder="1"/>
    <xf numFmtId="0" fontId="1" fillId="0" borderId="36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0" fillId="0" borderId="1" xfId="0" applyBorder="1"/>
    <xf numFmtId="49" fontId="0" fillId="0" borderId="10" xfId="0" applyNumberFormat="1" applyBorder="1"/>
    <xf numFmtId="49" fontId="0" fillId="0" borderId="0" xfId="0" applyNumberFormat="1"/>
    <xf numFmtId="49" fontId="1" fillId="0" borderId="14" xfId="0" applyNumberFormat="1" applyFont="1" applyBorder="1" applyAlignment="1">
      <alignment horizontal="center"/>
    </xf>
    <xf numFmtId="49" fontId="1" fillId="0" borderId="15" xfId="0" applyNumberFormat="1" applyFont="1" applyBorder="1" applyAlignment="1">
      <alignment horizontal="center"/>
    </xf>
    <xf numFmtId="49" fontId="0" fillId="0" borderId="8" xfId="0" applyNumberFormat="1" applyBorder="1" applyAlignment="1">
      <alignment horizontal="center"/>
    </xf>
    <xf numFmtId="49" fontId="0" fillId="0" borderId="33" xfId="0" applyNumberFormat="1" applyBorder="1" applyAlignment="1">
      <alignment horizontal="center"/>
    </xf>
    <xf numFmtId="49" fontId="10" fillId="0" borderId="29" xfId="0" applyNumberFormat="1" applyFont="1" applyBorder="1" applyAlignment="1">
      <alignment horizontal="center"/>
    </xf>
    <xf numFmtId="0" fontId="14" fillId="0" borderId="12" xfId="0" applyFont="1" applyBorder="1" applyAlignment="1">
      <alignment horizontal="center"/>
    </xf>
    <xf numFmtId="0" fontId="0" fillId="0" borderId="12" xfId="0" applyBorder="1" applyAlignment="1">
      <alignment horizontal="center" vertical="center"/>
    </xf>
    <xf numFmtId="49" fontId="0" fillId="0" borderId="10" xfId="0" applyNumberFormat="1" applyBorder="1" applyAlignment="1">
      <alignment horizontal="center" vertical="center"/>
    </xf>
    <xf numFmtId="0" fontId="11" fillId="0" borderId="0" xfId="0" applyFont="1" applyAlignment="1">
      <alignment horizontal="center"/>
    </xf>
    <xf numFmtId="164" fontId="16" fillId="0" borderId="17" xfId="0" applyNumberFormat="1" applyFont="1" applyBorder="1" applyAlignment="1">
      <alignment horizontal="center"/>
    </xf>
    <xf numFmtId="164" fontId="0" fillId="0" borderId="17" xfId="0" applyNumberFormat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466725</xdr:colOff>
      <xdr:row>0</xdr:row>
      <xdr:rowOff>104775</xdr:rowOff>
    </xdr:from>
    <xdr:to>
      <xdr:col>1</xdr:col>
      <xdr:colOff>923925</xdr:colOff>
      <xdr:row>2</xdr:row>
      <xdr:rowOff>104775</xdr:rowOff>
    </xdr:to>
    <xdr:pic>
      <xdr:nvPicPr>
        <xdr:cNvPr id="4" name="Picture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38225" y="104775"/>
          <a:ext cx="457200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0"/>
  <sheetViews>
    <sheetView tabSelected="1" topLeftCell="A4" workbookViewId="0">
      <selection activeCell="G30" sqref="G30"/>
    </sheetView>
  </sheetViews>
  <sheetFormatPr defaultRowHeight="12"/>
  <cols>
    <col min="1" max="1" width="7.5" style="3" customWidth="1"/>
    <col min="2" max="2" width="27" style="3" customWidth="1"/>
    <col min="3" max="3" width="6.75" style="3" customWidth="1"/>
    <col min="4" max="4" width="26.875" style="3" customWidth="1"/>
    <col min="5" max="5" width="6.625" style="3" customWidth="1"/>
    <col min="6" max="6" width="26.5" style="3" customWidth="1"/>
    <col min="7" max="8" width="7.125" style="3" customWidth="1"/>
    <col min="9" max="9" width="25" style="3" customWidth="1"/>
    <col min="10" max="10" width="6.5" style="3" customWidth="1"/>
    <col min="11" max="16384" width="9" style="3"/>
  </cols>
  <sheetData>
    <row r="1" spans="1:11" ht="18" customHeight="1">
      <c r="A1" s="102" t="s">
        <v>94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</row>
    <row r="2" spans="1:11" ht="18" customHeight="1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</row>
    <row r="4" spans="1:11" ht="12.75" thickBot="1"/>
    <row r="5" spans="1:11" ht="39" customHeight="1" thickBot="1">
      <c r="A5" s="55" t="s">
        <v>0</v>
      </c>
      <c r="B5" s="55" t="s">
        <v>48</v>
      </c>
      <c r="C5" s="55" t="s">
        <v>1</v>
      </c>
      <c r="D5" s="55" t="s">
        <v>49</v>
      </c>
      <c r="E5" s="55" t="s">
        <v>1</v>
      </c>
      <c r="F5" s="55" t="s">
        <v>51</v>
      </c>
      <c r="G5" s="55" t="s">
        <v>1</v>
      </c>
      <c r="H5" s="9"/>
      <c r="I5" s="1"/>
    </row>
    <row r="6" spans="1:11" ht="15.75">
      <c r="A6" s="61">
        <v>1</v>
      </c>
      <c r="B6" s="58" t="s">
        <v>55</v>
      </c>
      <c r="C6" s="69" t="s">
        <v>44</v>
      </c>
      <c r="D6" s="66" t="s">
        <v>65</v>
      </c>
      <c r="E6" s="69" t="s">
        <v>47</v>
      </c>
      <c r="F6" s="66" t="s">
        <v>66</v>
      </c>
      <c r="G6" s="70" t="s">
        <v>25</v>
      </c>
      <c r="H6" s="54"/>
    </row>
    <row r="7" spans="1:11" ht="15.75">
      <c r="A7" s="62">
        <v>2</v>
      </c>
      <c r="B7" s="59" t="s">
        <v>56</v>
      </c>
      <c r="C7" s="64" t="s">
        <v>29</v>
      </c>
      <c r="D7" s="56" t="s">
        <v>69</v>
      </c>
      <c r="E7" s="64" t="s">
        <v>110</v>
      </c>
      <c r="F7" s="56" t="s">
        <v>34</v>
      </c>
      <c r="G7" s="71" t="s">
        <v>139</v>
      </c>
      <c r="H7" s="54"/>
    </row>
    <row r="8" spans="1:11" ht="15.75">
      <c r="A8" s="62">
        <v>3</v>
      </c>
      <c r="B8" s="59" t="s">
        <v>57</v>
      </c>
      <c r="C8" s="64" t="s">
        <v>43</v>
      </c>
      <c r="D8" s="56" t="s">
        <v>75</v>
      </c>
      <c r="E8" s="64" t="s">
        <v>43</v>
      </c>
      <c r="F8" s="56" t="s">
        <v>70</v>
      </c>
      <c r="G8" s="71" t="s">
        <v>140</v>
      </c>
      <c r="H8" s="54"/>
    </row>
    <row r="9" spans="1:11" ht="15.75">
      <c r="A9" s="62">
        <v>4</v>
      </c>
      <c r="B9" s="59" t="s">
        <v>58</v>
      </c>
      <c r="C9" s="64" t="s">
        <v>46</v>
      </c>
      <c r="D9" s="56" t="s">
        <v>74</v>
      </c>
      <c r="E9" s="64" t="s">
        <v>111</v>
      </c>
      <c r="F9" s="56" t="s">
        <v>76</v>
      </c>
      <c r="G9" s="71" t="s">
        <v>141</v>
      </c>
      <c r="H9" s="54"/>
    </row>
    <row r="10" spans="1:11" ht="15.75">
      <c r="A10" s="62">
        <v>5</v>
      </c>
      <c r="B10" s="59" t="s">
        <v>59</v>
      </c>
      <c r="C10" s="64" t="s">
        <v>63</v>
      </c>
      <c r="D10" s="56" t="s">
        <v>35</v>
      </c>
      <c r="E10" s="64" t="s">
        <v>112</v>
      </c>
      <c r="F10" s="56" t="s">
        <v>77</v>
      </c>
      <c r="G10" s="71" t="s">
        <v>142</v>
      </c>
      <c r="H10" s="54"/>
    </row>
    <row r="11" spans="1:11" ht="15.75">
      <c r="A11" s="62">
        <v>6</v>
      </c>
      <c r="B11" s="59" t="s">
        <v>60</v>
      </c>
      <c r="C11" s="64" t="s">
        <v>25</v>
      </c>
      <c r="D11" s="56" t="s">
        <v>71</v>
      </c>
      <c r="E11" s="64" t="s">
        <v>112</v>
      </c>
      <c r="F11" s="67" t="s">
        <v>32</v>
      </c>
      <c r="G11" s="71" t="s">
        <v>25</v>
      </c>
      <c r="H11" s="54"/>
    </row>
    <row r="12" spans="1:11" ht="15.75">
      <c r="A12" s="62">
        <v>7</v>
      </c>
      <c r="B12" s="59" t="s">
        <v>61</v>
      </c>
      <c r="C12" s="64" t="s">
        <v>43</v>
      </c>
      <c r="D12" s="56" t="s">
        <v>72</v>
      </c>
      <c r="E12" s="64" t="s">
        <v>113</v>
      </c>
      <c r="F12" s="68" t="s">
        <v>68</v>
      </c>
      <c r="G12" s="71" t="s">
        <v>143</v>
      </c>
      <c r="H12" s="54"/>
    </row>
    <row r="13" spans="1:11" ht="15.75">
      <c r="A13" s="62">
        <v>8</v>
      </c>
      <c r="B13" s="59" t="s">
        <v>62</v>
      </c>
      <c r="C13" s="64" t="s">
        <v>64</v>
      </c>
      <c r="D13" s="56" t="s">
        <v>33</v>
      </c>
      <c r="E13" s="64" t="s">
        <v>30</v>
      </c>
      <c r="F13" s="68" t="s">
        <v>78</v>
      </c>
      <c r="G13" s="71" t="s">
        <v>142</v>
      </c>
      <c r="H13" s="54"/>
    </row>
    <row r="14" spans="1:11" ht="15.75">
      <c r="A14" s="62">
        <v>9</v>
      </c>
      <c r="B14" s="59"/>
      <c r="C14" s="65"/>
      <c r="D14" s="56" t="s">
        <v>67</v>
      </c>
      <c r="E14" s="64" t="s">
        <v>114</v>
      </c>
      <c r="F14" s="56" t="s">
        <v>56</v>
      </c>
      <c r="G14" s="71" t="s">
        <v>29</v>
      </c>
      <c r="H14" s="8"/>
      <c r="I14" s="8"/>
      <c r="J14" s="8"/>
    </row>
    <row r="15" spans="1:11" ht="16.5" thickBot="1">
      <c r="A15" s="63">
        <v>10</v>
      </c>
      <c r="B15" s="60"/>
      <c r="C15" s="72"/>
      <c r="D15" s="57" t="s">
        <v>73</v>
      </c>
      <c r="E15" s="98" t="s">
        <v>115</v>
      </c>
      <c r="F15" s="57"/>
      <c r="G15" s="60"/>
      <c r="H15" s="8"/>
      <c r="I15" s="8"/>
      <c r="J15" s="8"/>
    </row>
    <row r="16" spans="1:11" ht="15">
      <c r="A16" s="8"/>
      <c r="B16" s="8"/>
      <c r="C16" s="8"/>
      <c r="D16" s="8"/>
      <c r="E16" s="8"/>
      <c r="G16" s="8"/>
      <c r="H16" s="8"/>
      <c r="I16" s="8"/>
      <c r="J16" s="8"/>
      <c r="K16" s="1"/>
    </row>
    <row r="17" spans="1:11" ht="15.75" thickBot="1">
      <c r="A17" s="8"/>
      <c r="B17" s="8"/>
      <c r="C17" s="8"/>
      <c r="D17" s="8"/>
      <c r="E17" s="8"/>
      <c r="F17" s="8"/>
      <c r="G17" s="8"/>
      <c r="H17" s="8"/>
      <c r="I17" s="8"/>
      <c r="J17" s="8"/>
      <c r="K17" s="1"/>
    </row>
    <row r="18" spans="1:11" ht="45" thickBot="1">
      <c r="A18" s="55" t="s">
        <v>0</v>
      </c>
      <c r="B18" s="55" t="s">
        <v>50</v>
      </c>
      <c r="C18" s="55" t="s">
        <v>1</v>
      </c>
      <c r="D18" s="55" t="s">
        <v>52</v>
      </c>
      <c r="E18" s="55" t="s">
        <v>1</v>
      </c>
      <c r="F18" s="55" t="s">
        <v>53</v>
      </c>
      <c r="G18" s="55" t="s">
        <v>1</v>
      </c>
      <c r="I18" s="16" t="s">
        <v>54</v>
      </c>
      <c r="J18" s="7" t="s">
        <v>2</v>
      </c>
      <c r="K18" s="1"/>
    </row>
    <row r="19" spans="1:11" ht="16.5" thickBot="1">
      <c r="A19" s="74">
        <v>1</v>
      </c>
      <c r="B19" s="66" t="s">
        <v>36</v>
      </c>
      <c r="C19" s="69" t="s">
        <v>159</v>
      </c>
      <c r="D19" s="66" t="s">
        <v>83</v>
      </c>
      <c r="E19" s="69" t="s">
        <v>141</v>
      </c>
      <c r="F19" s="66" t="s">
        <v>84</v>
      </c>
      <c r="G19" s="73"/>
      <c r="I19" s="10">
        <v>1</v>
      </c>
      <c r="J19" s="15">
        <v>0.375</v>
      </c>
    </row>
    <row r="20" spans="1:11" ht="16.5" thickBot="1">
      <c r="A20" s="75">
        <v>2</v>
      </c>
      <c r="B20" s="56" t="s">
        <v>79</v>
      </c>
      <c r="C20" s="64" t="s">
        <v>64</v>
      </c>
      <c r="D20" s="56" t="s">
        <v>72</v>
      </c>
      <c r="E20" s="64" t="s">
        <v>167</v>
      </c>
      <c r="F20" s="56" t="s">
        <v>89</v>
      </c>
      <c r="G20" s="59"/>
      <c r="I20" s="10">
        <v>2</v>
      </c>
      <c r="J20" s="15">
        <v>0.39305555555555555</v>
      </c>
    </row>
    <row r="21" spans="1:11" ht="16.5" thickBot="1">
      <c r="A21" s="75">
        <v>3</v>
      </c>
      <c r="B21" s="56" t="s">
        <v>80</v>
      </c>
      <c r="C21" s="64" t="s">
        <v>143</v>
      </c>
      <c r="D21" s="56" t="s">
        <v>85</v>
      </c>
      <c r="E21" s="64" t="s">
        <v>168</v>
      </c>
      <c r="F21" s="56" t="s">
        <v>73</v>
      </c>
      <c r="G21" s="59"/>
      <c r="I21" s="10">
        <v>3</v>
      </c>
      <c r="J21" s="15">
        <v>0.41319444444444442</v>
      </c>
    </row>
    <row r="22" spans="1:11" ht="16.5" thickBot="1">
      <c r="A22" s="75">
        <v>4</v>
      </c>
      <c r="B22" s="56" t="s">
        <v>77</v>
      </c>
      <c r="C22" s="64" t="s">
        <v>160</v>
      </c>
      <c r="D22" s="56" t="s">
        <v>82</v>
      </c>
      <c r="E22" s="64" t="s">
        <v>161</v>
      </c>
      <c r="F22" s="56" t="s">
        <v>35</v>
      </c>
      <c r="G22" s="59"/>
      <c r="I22" s="10">
        <v>4</v>
      </c>
      <c r="J22" s="15">
        <v>0.43402777777777773</v>
      </c>
    </row>
    <row r="23" spans="1:11" ht="16.5" thickBot="1">
      <c r="A23" s="75">
        <v>5</v>
      </c>
      <c r="B23" s="56" t="s">
        <v>37</v>
      </c>
      <c r="C23" s="64" t="s">
        <v>30</v>
      </c>
      <c r="D23" s="56" t="s">
        <v>86</v>
      </c>
      <c r="E23" s="64" t="s">
        <v>98</v>
      </c>
      <c r="F23" s="56" t="s">
        <v>67</v>
      </c>
      <c r="G23" s="59"/>
      <c r="I23" s="10">
        <v>5</v>
      </c>
      <c r="J23" s="15">
        <v>0.4513888888888889</v>
      </c>
    </row>
    <row r="24" spans="1:11" ht="16.5" thickBot="1">
      <c r="A24" s="75">
        <v>6</v>
      </c>
      <c r="B24" s="56" t="s">
        <v>60</v>
      </c>
      <c r="C24" s="64" t="s">
        <v>138</v>
      </c>
      <c r="D24" s="56" t="s">
        <v>87</v>
      </c>
      <c r="E24" s="64" t="s">
        <v>169</v>
      </c>
      <c r="F24" s="56" t="s">
        <v>90</v>
      </c>
      <c r="G24" s="59"/>
      <c r="I24" s="10">
        <v>6</v>
      </c>
      <c r="J24" s="15">
        <v>0.47222222222222227</v>
      </c>
    </row>
    <row r="25" spans="1:11" ht="16.5" thickBot="1">
      <c r="A25" s="76">
        <v>7</v>
      </c>
      <c r="B25" s="56" t="s">
        <v>81</v>
      </c>
      <c r="C25" s="64" t="s">
        <v>161</v>
      </c>
      <c r="D25" s="56" t="s">
        <v>71</v>
      </c>
      <c r="E25" s="64" t="s">
        <v>170</v>
      </c>
      <c r="F25" s="56" t="s">
        <v>33</v>
      </c>
      <c r="G25" s="59"/>
      <c r="I25" s="10">
        <v>7</v>
      </c>
      <c r="J25" s="15">
        <v>0.48958333333333331</v>
      </c>
    </row>
    <row r="26" spans="1:11" ht="16.5" thickBot="1">
      <c r="A26" s="75">
        <v>8</v>
      </c>
      <c r="B26" s="56" t="s">
        <v>66</v>
      </c>
      <c r="C26" s="64" t="s">
        <v>162</v>
      </c>
      <c r="D26" s="56" t="s">
        <v>58</v>
      </c>
      <c r="E26" s="64" t="s">
        <v>45</v>
      </c>
      <c r="F26" s="56" t="s">
        <v>76</v>
      </c>
      <c r="G26" s="59"/>
      <c r="I26" s="10">
        <v>8</v>
      </c>
      <c r="J26" s="15">
        <v>0.50694444444444442</v>
      </c>
      <c r="K26" s="1"/>
    </row>
    <row r="27" spans="1:11" ht="16.5" thickBot="1">
      <c r="A27" s="75">
        <v>9</v>
      </c>
      <c r="B27" s="56" t="s">
        <v>32</v>
      </c>
      <c r="C27" s="64" t="s">
        <v>115</v>
      </c>
      <c r="D27" s="56" t="s">
        <v>91</v>
      </c>
      <c r="E27" s="64" t="s">
        <v>25</v>
      </c>
      <c r="F27" s="56" t="s">
        <v>88</v>
      </c>
      <c r="G27" s="59"/>
      <c r="I27" s="10">
        <v>9</v>
      </c>
      <c r="J27" s="15">
        <v>0.52430555555555558</v>
      </c>
      <c r="K27" s="1"/>
    </row>
    <row r="28" spans="1:11" ht="16.5" thickBot="1">
      <c r="A28" s="77">
        <v>10</v>
      </c>
      <c r="B28" s="57"/>
      <c r="C28" s="72"/>
      <c r="D28" s="57" t="s">
        <v>92</v>
      </c>
      <c r="E28" s="98" t="s">
        <v>171</v>
      </c>
      <c r="F28" s="57" t="s">
        <v>80</v>
      </c>
      <c r="G28" s="60"/>
      <c r="I28" s="10">
        <v>10</v>
      </c>
      <c r="J28" s="15">
        <v>0.54166666666666663</v>
      </c>
      <c r="K28" s="1"/>
    </row>
    <row r="29" spans="1:11" ht="36" customHeight="1">
      <c r="A29" s="9"/>
      <c r="B29" s="8"/>
      <c r="C29" s="12"/>
      <c r="D29" s="8"/>
      <c r="E29" s="13"/>
      <c r="F29" s="8"/>
      <c r="G29" s="8"/>
      <c r="H29" s="8"/>
      <c r="I29" s="2"/>
    </row>
    <row r="30" spans="1:11" ht="20.25">
      <c r="A30" s="103" t="s">
        <v>93</v>
      </c>
      <c r="B30" s="104"/>
      <c r="C30" s="104"/>
      <c r="D30" s="104"/>
      <c r="E30" s="104"/>
      <c r="F30" s="104"/>
      <c r="G30" s="8"/>
      <c r="H30" s="8"/>
      <c r="I30" s="4"/>
    </row>
    <row r="31" spans="1:11" ht="15.75">
      <c r="A31" s="13"/>
      <c r="B31" s="8"/>
      <c r="C31" s="14"/>
      <c r="D31" s="8"/>
      <c r="E31" s="8"/>
      <c r="F31" s="8"/>
      <c r="G31" s="8"/>
      <c r="H31" s="8"/>
      <c r="I31" s="4"/>
    </row>
    <row r="32" spans="1:11" ht="15.75">
      <c r="A32" s="13"/>
      <c r="B32" s="8"/>
      <c r="C32" s="14"/>
      <c r="D32" s="8"/>
      <c r="E32" s="8"/>
      <c r="F32" s="8"/>
      <c r="G32" s="8"/>
      <c r="H32" s="8"/>
      <c r="I32" s="4"/>
    </row>
    <row r="33" spans="1:9" ht="15.75">
      <c r="A33" s="13"/>
      <c r="B33" s="8"/>
      <c r="C33" s="14"/>
      <c r="D33" s="8"/>
      <c r="E33" s="8"/>
      <c r="F33" s="8"/>
      <c r="G33" s="8"/>
      <c r="H33" s="8"/>
      <c r="I33" s="4"/>
    </row>
    <row r="34" spans="1:9" ht="15.75">
      <c r="A34" s="13"/>
      <c r="B34" s="8"/>
      <c r="C34" s="14"/>
      <c r="D34" s="8"/>
      <c r="E34" s="8"/>
      <c r="F34" s="8"/>
      <c r="G34" s="8"/>
      <c r="H34" s="8"/>
      <c r="I34" s="4"/>
    </row>
    <row r="35" spans="1:9" ht="15.75">
      <c r="A35" s="13"/>
      <c r="B35" s="8"/>
      <c r="C35" s="14"/>
      <c r="D35" s="8"/>
      <c r="E35" s="8"/>
      <c r="F35" s="8"/>
      <c r="G35" s="8"/>
      <c r="H35" s="8"/>
      <c r="I35" s="4"/>
    </row>
    <row r="36" spans="1:9" ht="15.75">
      <c r="A36" s="13"/>
      <c r="B36" s="11"/>
      <c r="C36" s="14"/>
      <c r="D36" s="8"/>
      <c r="E36" s="8"/>
      <c r="F36" s="8"/>
      <c r="G36" s="8"/>
      <c r="H36" s="8"/>
      <c r="I36" s="4"/>
    </row>
    <row r="37" spans="1:9" ht="15">
      <c r="A37" s="8"/>
      <c r="B37" s="8"/>
      <c r="C37" s="8"/>
      <c r="D37" s="8"/>
      <c r="E37" s="8"/>
      <c r="F37" s="8"/>
      <c r="G37" s="8"/>
      <c r="H37" s="8"/>
    </row>
    <row r="38" spans="1:9" ht="14.25">
      <c r="F38" s="5"/>
    </row>
    <row r="39" spans="1:9" ht="14.25">
      <c r="F39" s="5"/>
    </row>
    <row r="40" spans="1:9" ht="14.25">
      <c r="F40" s="5"/>
    </row>
  </sheetData>
  <mergeCells count="2">
    <mergeCell ref="A1:K1"/>
    <mergeCell ref="A30:F30"/>
  </mergeCells>
  <phoneticPr fontId="17" type="noConversion"/>
  <pageMargins left="0.7" right="0.7" top="0.75" bottom="0.75" header="0.3" footer="0.3"/>
  <pageSetup paperSize="9" scale="77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0"/>
  <sheetViews>
    <sheetView workbookViewId="0">
      <selection activeCell="E22" sqref="E22"/>
    </sheetView>
  </sheetViews>
  <sheetFormatPr defaultRowHeight="14.25"/>
  <cols>
    <col min="1" max="1" width="9" style="5"/>
    <col min="2" max="2" width="17.125" style="5" customWidth="1"/>
    <col min="3" max="3" width="11.125" style="5" customWidth="1"/>
    <col min="4" max="4" width="12.75" style="5" customWidth="1"/>
    <col min="5" max="5" width="11.75" style="5" customWidth="1"/>
    <col min="6" max="6" width="9" style="5"/>
    <col min="7" max="7" width="10.625" style="5" customWidth="1"/>
    <col min="8" max="8" width="12.375" style="5" customWidth="1"/>
    <col min="9" max="9" width="12.75" style="5" customWidth="1"/>
    <col min="10" max="10" width="14" style="5" customWidth="1"/>
    <col min="11" max="16384" width="9" style="5"/>
  </cols>
  <sheetData>
    <row r="1" spans="1:10" ht="15" thickBot="1"/>
    <row r="2" spans="1:10" ht="15.75" thickBot="1">
      <c r="A2" s="38" t="s">
        <v>16</v>
      </c>
      <c r="B2" s="35" t="s">
        <v>17</v>
      </c>
      <c r="C2" s="36" t="s">
        <v>18</v>
      </c>
      <c r="D2" s="36" t="s">
        <v>19</v>
      </c>
      <c r="E2" s="36" t="s">
        <v>20</v>
      </c>
      <c r="F2" s="36" t="s">
        <v>21</v>
      </c>
      <c r="G2" s="36" t="s">
        <v>22</v>
      </c>
      <c r="H2" s="36" t="s">
        <v>23</v>
      </c>
      <c r="I2" s="36" t="s">
        <v>24</v>
      </c>
      <c r="J2" s="37" t="s">
        <v>15</v>
      </c>
    </row>
    <row r="3" spans="1:10" ht="15">
      <c r="A3" s="43">
        <v>1</v>
      </c>
      <c r="B3" s="44" t="s">
        <v>95</v>
      </c>
      <c r="C3" s="19">
        <f>(E3*3)+(F3*1)</f>
        <v>33</v>
      </c>
      <c r="D3" s="44">
        <f>E3+F3+G3</f>
        <v>11</v>
      </c>
      <c r="E3" s="44">
        <v>11</v>
      </c>
      <c r="F3" s="44"/>
      <c r="G3" s="44"/>
      <c r="H3" s="44">
        <v>74</v>
      </c>
      <c r="I3" s="44">
        <v>13</v>
      </c>
      <c r="J3" s="45">
        <f>H3-I3</f>
        <v>61</v>
      </c>
    </row>
    <row r="4" spans="1:10" ht="15">
      <c r="A4" s="21">
        <v>2</v>
      </c>
      <c r="B4" s="17" t="s">
        <v>3</v>
      </c>
      <c r="C4" s="18">
        <f>(E4*3)+(F4*1)</f>
        <v>24</v>
      </c>
      <c r="D4" s="17">
        <f>E4+F4+G4</f>
        <v>11</v>
      </c>
      <c r="E4" s="17">
        <v>8</v>
      </c>
      <c r="F4" s="17"/>
      <c r="G4" s="17">
        <v>3</v>
      </c>
      <c r="H4" s="17">
        <v>47</v>
      </c>
      <c r="I4" s="17">
        <v>25</v>
      </c>
      <c r="J4" s="20">
        <f>H4-I4</f>
        <v>22</v>
      </c>
    </row>
    <row r="5" spans="1:10" ht="15">
      <c r="A5" s="21">
        <v>3</v>
      </c>
      <c r="B5" s="17" t="s">
        <v>5</v>
      </c>
      <c r="C5" s="18">
        <f>(E5*3)+(F5*1)</f>
        <v>19</v>
      </c>
      <c r="D5" s="17">
        <f>E5+F5+G5</f>
        <v>12</v>
      </c>
      <c r="E5" s="17">
        <v>6</v>
      </c>
      <c r="F5" s="17">
        <v>1</v>
      </c>
      <c r="G5" s="17">
        <v>5</v>
      </c>
      <c r="H5" s="17">
        <v>32</v>
      </c>
      <c r="I5" s="17">
        <v>28</v>
      </c>
      <c r="J5" s="20">
        <f>H5-I5</f>
        <v>4</v>
      </c>
    </row>
    <row r="6" spans="1:10" ht="15">
      <c r="A6" s="21">
        <v>4</v>
      </c>
      <c r="B6" s="17" t="s">
        <v>4</v>
      </c>
      <c r="C6" s="18">
        <f>(E6*3)+(F6*1)</f>
        <v>17</v>
      </c>
      <c r="D6" s="17">
        <f>E6+F6+G6</f>
        <v>11</v>
      </c>
      <c r="E6" s="17">
        <v>5</v>
      </c>
      <c r="F6" s="17">
        <v>2</v>
      </c>
      <c r="G6" s="17">
        <v>4</v>
      </c>
      <c r="H6" s="17">
        <v>24</v>
      </c>
      <c r="I6" s="17">
        <v>26</v>
      </c>
      <c r="J6" s="20">
        <f>H6-I6</f>
        <v>-2</v>
      </c>
    </row>
    <row r="7" spans="1:10" ht="15">
      <c r="A7" s="21">
        <v>5</v>
      </c>
      <c r="B7" s="17" t="s">
        <v>38</v>
      </c>
      <c r="C7" s="18">
        <f>(E7*3)+(F7*1)</f>
        <v>16</v>
      </c>
      <c r="D7" s="17">
        <f>E7+F7+G7</f>
        <v>11</v>
      </c>
      <c r="E7" s="17">
        <v>5</v>
      </c>
      <c r="F7" s="17">
        <v>1</v>
      </c>
      <c r="G7" s="17">
        <v>5</v>
      </c>
      <c r="H7" s="17">
        <v>26</v>
      </c>
      <c r="I7" s="17">
        <v>35</v>
      </c>
      <c r="J7" s="20">
        <f>H7-I7</f>
        <v>-9</v>
      </c>
    </row>
    <row r="8" spans="1:10" ht="15">
      <c r="A8" s="21">
        <v>6</v>
      </c>
      <c r="B8" s="17" t="s">
        <v>14</v>
      </c>
      <c r="C8" s="18">
        <f>(E8*3)+(F8*1)</f>
        <v>12</v>
      </c>
      <c r="D8" s="17">
        <f>E8+F8+G8</f>
        <v>12</v>
      </c>
      <c r="E8" s="17">
        <v>3</v>
      </c>
      <c r="F8" s="17">
        <v>3</v>
      </c>
      <c r="G8" s="17">
        <v>6</v>
      </c>
      <c r="H8" s="17">
        <v>18</v>
      </c>
      <c r="I8" s="17">
        <v>33</v>
      </c>
      <c r="J8" s="20">
        <f>H8-I8</f>
        <v>-15</v>
      </c>
    </row>
    <row r="9" spans="1:10" ht="15">
      <c r="A9" s="21">
        <v>7</v>
      </c>
      <c r="B9" s="17" t="s">
        <v>96</v>
      </c>
      <c r="C9" s="18">
        <f>(E9*3)+(F9*1)</f>
        <v>7</v>
      </c>
      <c r="D9" s="17">
        <f>E9+F9+G9</f>
        <v>13</v>
      </c>
      <c r="E9" s="17">
        <v>1</v>
      </c>
      <c r="F9" s="17">
        <v>4</v>
      </c>
      <c r="G9" s="17">
        <v>8</v>
      </c>
      <c r="H9" s="17">
        <v>17</v>
      </c>
      <c r="I9" s="17">
        <v>39</v>
      </c>
      <c r="J9" s="20">
        <f>H9-I9</f>
        <v>-22</v>
      </c>
    </row>
    <row r="10" spans="1:10" ht="15.75" thickBot="1">
      <c r="A10" s="22">
        <v>8</v>
      </c>
      <c r="B10" s="46" t="s">
        <v>97</v>
      </c>
      <c r="C10" s="47">
        <f>(E10*3)+(F10*1)</f>
        <v>4</v>
      </c>
      <c r="D10" s="46">
        <f>E10+F10+G10</f>
        <v>11</v>
      </c>
      <c r="E10" s="46">
        <v>1</v>
      </c>
      <c r="F10" s="46">
        <v>1</v>
      </c>
      <c r="G10" s="46">
        <v>9</v>
      </c>
      <c r="H10" s="46">
        <v>15</v>
      </c>
      <c r="I10" s="46">
        <v>55</v>
      </c>
      <c r="J10" s="48">
        <f>H10-I10</f>
        <v>-40</v>
      </c>
    </row>
  </sheetData>
  <sortState xmlns:xlrd2="http://schemas.microsoft.com/office/spreadsheetml/2017/richdata2" ref="B3:J10">
    <sortCondition descending="1" ref="C3:C10"/>
    <sortCondition descending="1" ref="J3:J10"/>
  </sortState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52"/>
  <sheetViews>
    <sheetView workbookViewId="0">
      <selection activeCell="B57" sqref="B57"/>
    </sheetView>
  </sheetViews>
  <sheetFormatPr defaultRowHeight="14.25"/>
  <cols>
    <col min="1" max="1" width="8.125" customWidth="1"/>
    <col min="2" max="2" width="31.375" customWidth="1"/>
    <col min="3" max="3" width="8.75" customWidth="1"/>
    <col min="4" max="4" width="9.75" customWidth="1"/>
    <col min="5" max="5" width="10" customWidth="1"/>
    <col min="7" max="7" width="9.75" customWidth="1"/>
    <col min="8" max="8" width="9.375" customWidth="1"/>
  </cols>
  <sheetData>
    <row r="1" spans="1:12" ht="15" thickBot="1">
      <c r="A1" s="29" t="s">
        <v>6</v>
      </c>
      <c r="B1" s="30" t="s">
        <v>7</v>
      </c>
      <c r="C1" s="30" t="s">
        <v>10</v>
      </c>
      <c r="D1" s="30" t="s">
        <v>9</v>
      </c>
      <c r="E1" s="30" t="s">
        <v>8</v>
      </c>
      <c r="F1" s="30" t="s">
        <v>11</v>
      </c>
      <c r="G1" s="30" t="s">
        <v>12</v>
      </c>
      <c r="H1" s="30" t="s">
        <v>100</v>
      </c>
      <c r="I1" s="31" t="s">
        <v>13</v>
      </c>
      <c r="J1" s="6"/>
      <c r="K1" s="6"/>
      <c r="L1" s="5"/>
    </row>
    <row r="2" spans="1:12">
      <c r="A2" s="27">
        <v>1</v>
      </c>
      <c r="B2" s="99" t="s">
        <v>134</v>
      </c>
      <c r="C2" s="100"/>
      <c r="D2" s="100">
        <v>5</v>
      </c>
      <c r="E2" s="100">
        <v>5</v>
      </c>
      <c r="F2" s="100">
        <v>9</v>
      </c>
      <c r="G2" s="100">
        <v>13</v>
      </c>
      <c r="H2" s="100"/>
      <c r="I2" s="28">
        <f>SUM(C2:H2)</f>
        <v>32</v>
      </c>
      <c r="J2" s="5"/>
    </row>
    <row r="3" spans="1:12">
      <c r="A3" s="23">
        <v>2</v>
      </c>
      <c r="B3" s="25" t="s">
        <v>102</v>
      </c>
      <c r="C3" s="39">
        <v>6</v>
      </c>
      <c r="D3" s="39">
        <v>4</v>
      </c>
      <c r="E3" s="39"/>
      <c r="F3" s="39">
        <v>4</v>
      </c>
      <c r="G3" s="39">
        <v>6</v>
      </c>
      <c r="H3" s="39"/>
      <c r="I3" s="28">
        <f>SUM(C3:H3)</f>
        <v>20</v>
      </c>
      <c r="J3" s="5"/>
    </row>
    <row r="4" spans="1:12">
      <c r="A4" s="27">
        <v>3</v>
      </c>
      <c r="B4" s="25" t="s">
        <v>41</v>
      </c>
      <c r="C4" s="39">
        <v>3</v>
      </c>
      <c r="D4" s="41">
        <v>1</v>
      </c>
      <c r="E4" s="41"/>
      <c r="F4" s="41">
        <v>4</v>
      </c>
      <c r="G4" s="41">
        <v>4</v>
      </c>
      <c r="H4" s="41"/>
      <c r="I4" s="28">
        <f>SUM(C4:H4)</f>
        <v>12</v>
      </c>
      <c r="J4" s="5"/>
    </row>
    <row r="5" spans="1:12">
      <c r="A5" s="23">
        <v>4</v>
      </c>
      <c r="B5" s="40" t="s">
        <v>130</v>
      </c>
      <c r="C5" s="42"/>
      <c r="D5" s="42">
        <v>2</v>
      </c>
      <c r="E5" s="42"/>
      <c r="F5" s="42">
        <v>2</v>
      </c>
      <c r="G5" s="42">
        <v>8</v>
      </c>
      <c r="H5" s="42"/>
      <c r="I5" s="28">
        <f>SUM(C5:H5)</f>
        <v>12</v>
      </c>
      <c r="J5" s="5"/>
    </row>
    <row r="6" spans="1:12">
      <c r="A6" s="27">
        <v>5</v>
      </c>
      <c r="B6" s="25" t="s">
        <v>136</v>
      </c>
      <c r="C6" s="39"/>
      <c r="D6" s="39">
        <v>1</v>
      </c>
      <c r="E6" s="39">
        <v>5</v>
      </c>
      <c r="F6" s="39">
        <v>3</v>
      </c>
      <c r="G6" s="39">
        <v>2</v>
      </c>
      <c r="H6" s="39"/>
      <c r="I6" s="28">
        <f>SUM(C6:H6)</f>
        <v>11</v>
      </c>
      <c r="J6" s="5"/>
    </row>
    <row r="7" spans="1:12">
      <c r="A7" s="23">
        <v>6</v>
      </c>
      <c r="B7" s="25" t="s">
        <v>40</v>
      </c>
      <c r="C7" s="39">
        <v>2</v>
      </c>
      <c r="D7" s="41">
        <v>3</v>
      </c>
      <c r="E7" s="41"/>
      <c r="F7" s="41">
        <v>2</v>
      </c>
      <c r="G7" s="41">
        <v>2</v>
      </c>
      <c r="H7" s="41"/>
      <c r="I7" s="28">
        <f>SUM(C7:H7)</f>
        <v>9</v>
      </c>
      <c r="J7" s="5"/>
    </row>
    <row r="8" spans="1:12">
      <c r="A8" s="27">
        <v>7</v>
      </c>
      <c r="B8" s="40" t="s">
        <v>39</v>
      </c>
      <c r="C8" s="42">
        <v>4</v>
      </c>
      <c r="D8" s="42">
        <v>1</v>
      </c>
      <c r="E8" s="42"/>
      <c r="F8" s="42">
        <v>3</v>
      </c>
      <c r="G8" s="42"/>
      <c r="H8" s="42"/>
      <c r="I8" s="28">
        <f>SUM(C8:H8)</f>
        <v>8</v>
      </c>
      <c r="J8" s="5"/>
    </row>
    <row r="9" spans="1:12">
      <c r="A9" s="23">
        <v>8</v>
      </c>
      <c r="B9" s="40" t="s">
        <v>103</v>
      </c>
      <c r="C9" s="17">
        <v>4</v>
      </c>
      <c r="D9" s="17"/>
      <c r="E9" s="17">
        <v>2</v>
      </c>
      <c r="F9" s="17">
        <v>2</v>
      </c>
      <c r="G9" s="17"/>
      <c r="H9" s="17"/>
      <c r="I9" s="28">
        <f>SUM(C9:H9)</f>
        <v>8</v>
      </c>
      <c r="J9" s="5"/>
    </row>
    <row r="10" spans="1:12">
      <c r="A10" s="27">
        <v>9</v>
      </c>
      <c r="B10" s="40" t="s">
        <v>133</v>
      </c>
      <c r="C10" s="17"/>
      <c r="D10" s="17">
        <v>3</v>
      </c>
      <c r="E10" s="17">
        <v>2</v>
      </c>
      <c r="F10" s="17"/>
      <c r="G10" s="17">
        <v>3</v>
      </c>
      <c r="H10" s="17"/>
      <c r="I10" s="28">
        <f>SUM(C10:H10)</f>
        <v>8</v>
      </c>
      <c r="J10" s="5"/>
    </row>
    <row r="11" spans="1:12">
      <c r="A11" s="23">
        <v>10</v>
      </c>
      <c r="B11" s="25" t="s">
        <v>26</v>
      </c>
      <c r="C11" s="41">
        <v>2</v>
      </c>
      <c r="D11" s="41">
        <v>5</v>
      </c>
      <c r="E11" s="41"/>
      <c r="F11" s="41"/>
      <c r="G11" s="41"/>
      <c r="H11" s="41"/>
      <c r="I11" s="28">
        <f>SUM(C11:H11)</f>
        <v>7</v>
      </c>
      <c r="J11" s="5"/>
    </row>
    <row r="12" spans="1:12">
      <c r="A12" s="27">
        <v>11</v>
      </c>
      <c r="B12" s="40" t="s">
        <v>27</v>
      </c>
      <c r="C12" s="42">
        <v>1</v>
      </c>
      <c r="D12" s="42">
        <v>2</v>
      </c>
      <c r="E12" s="42">
        <v>1</v>
      </c>
      <c r="F12" s="42">
        <v>3</v>
      </c>
      <c r="G12" s="42"/>
      <c r="H12" s="42"/>
      <c r="I12" s="28">
        <f>SUM(C12:H12)</f>
        <v>7</v>
      </c>
      <c r="J12" s="5"/>
    </row>
    <row r="13" spans="1:12">
      <c r="A13" s="23">
        <v>12</v>
      </c>
      <c r="B13" s="40" t="s">
        <v>121</v>
      </c>
      <c r="C13" s="42"/>
      <c r="D13" s="42">
        <v>3</v>
      </c>
      <c r="E13" s="42"/>
      <c r="F13" s="42"/>
      <c r="G13" s="42">
        <v>4</v>
      </c>
      <c r="H13" s="42"/>
      <c r="I13" s="28">
        <f>SUM(C13:H13)</f>
        <v>7</v>
      </c>
    </row>
    <row r="14" spans="1:12">
      <c r="A14" s="27">
        <v>13</v>
      </c>
      <c r="B14" s="40" t="s">
        <v>119</v>
      </c>
      <c r="C14" s="42"/>
      <c r="D14" s="42">
        <v>3</v>
      </c>
      <c r="E14" s="42"/>
      <c r="F14" s="42">
        <v>1</v>
      </c>
      <c r="G14" s="42">
        <v>2</v>
      </c>
      <c r="H14" s="42"/>
      <c r="I14" s="28">
        <f>SUM(C14:H14)</f>
        <v>6</v>
      </c>
    </row>
    <row r="15" spans="1:12">
      <c r="A15" s="23">
        <v>14</v>
      </c>
      <c r="B15" s="40" t="s">
        <v>132</v>
      </c>
      <c r="C15" s="17"/>
      <c r="D15" s="17">
        <v>2</v>
      </c>
      <c r="E15" s="17"/>
      <c r="F15" s="17">
        <v>2</v>
      </c>
      <c r="G15" s="17">
        <v>2</v>
      </c>
      <c r="H15" s="17"/>
      <c r="I15" s="28">
        <f>SUM(C15:H15)</f>
        <v>6</v>
      </c>
    </row>
    <row r="16" spans="1:12">
      <c r="A16" s="27">
        <v>15</v>
      </c>
      <c r="B16" s="40" t="s">
        <v>109</v>
      </c>
      <c r="C16" s="42">
        <v>1</v>
      </c>
      <c r="D16" s="42">
        <v>2</v>
      </c>
      <c r="E16" s="42">
        <v>1</v>
      </c>
      <c r="F16" s="42">
        <v>1</v>
      </c>
      <c r="G16" s="42"/>
      <c r="H16" s="42"/>
      <c r="I16" s="28">
        <f>SUM(C16:H16)</f>
        <v>5</v>
      </c>
    </row>
    <row r="17" spans="1:9">
      <c r="A17" s="23">
        <v>16</v>
      </c>
      <c r="B17" s="40" t="s">
        <v>105</v>
      </c>
      <c r="C17" s="42">
        <v>1</v>
      </c>
      <c r="D17" s="42"/>
      <c r="E17" s="42">
        <v>2</v>
      </c>
      <c r="F17" s="42">
        <v>1</v>
      </c>
      <c r="G17" s="42">
        <v>1</v>
      </c>
      <c r="H17" s="42"/>
      <c r="I17" s="28">
        <f>SUM(C17:H17)</f>
        <v>5</v>
      </c>
    </row>
    <row r="18" spans="1:9">
      <c r="A18" s="27">
        <v>17</v>
      </c>
      <c r="B18" s="25" t="s">
        <v>101</v>
      </c>
      <c r="C18" s="39">
        <v>3</v>
      </c>
      <c r="D18" s="41"/>
      <c r="E18" s="41"/>
      <c r="F18" s="41"/>
      <c r="G18" s="41">
        <v>2</v>
      </c>
      <c r="H18" s="41"/>
      <c r="I18" s="28">
        <f>SUM(C18:H18)</f>
        <v>5</v>
      </c>
    </row>
    <row r="19" spans="1:9">
      <c r="A19" s="23">
        <v>18</v>
      </c>
      <c r="B19" s="40" t="s">
        <v>107</v>
      </c>
      <c r="C19" s="17">
        <v>3</v>
      </c>
      <c r="D19" s="26"/>
      <c r="E19" s="17"/>
      <c r="F19" s="17"/>
      <c r="G19" s="17">
        <v>2</v>
      </c>
      <c r="H19" s="17"/>
      <c r="I19" s="28">
        <f>SUM(C19:H19)</f>
        <v>5</v>
      </c>
    </row>
    <row r="20" spans="1:9">
      <c r="A20" s="27">
        <v>19</v>
      </c>
      <c r="B20" s="40" t="s">
        <v>129</v>
      </c>
      <c r="C20" s="42"/>
      <c r="D20" s="42">
        <v>2</v>
      </c>
      <c r="E20" s="42">
        <v>1</v>
      </c>
      <c r="F20" s="42"/>
      <c r="G20" s="42">
        <v>2</v>
      </c>
      <c r="H20" s="42"/>
      <c r="I20" s="28">
        <f>SUM(C20:H20)</f>
        <v>5</v>
      </c>
    </row>
    <row r="21" spans="1:9">
      <c r="A21" s="23">
        <v>20</v>
      </c>
      <c r="B21" s="40" t="s">
        <v>154</v>
      </c>
      <c r="C21" s="26"/>
      <c r="D21" s="26"/>
      <c r="E21" s="17"/>
      <c r="F21" s="17">
        <v>1</v>
      </c>
      <c r="G21" s="17">
        <v>4</v>
      </c>
      <c r="H21" s="17"/>
      <c r="I21" s="28">
        <f>SUM(C21:H21)</f>
        <v>5</v>
      </c>
    </row>
    <row r="22" spans="1:9">
      <c r="A22" s="27">
        <v>21</v>
      </c>
      <c r="B22" s="25" t="s">
        <v>124</v>
      </c>
      <c r="C22" s="39"/>
      <c r="D22" s="41">
        <v>1</v>
      </c>
      <c r="E22" s="41">
        <v>1</v>
      </c>
      <c r="F22" s="41">
        <v>1</v>
      </c>
      <c r="G22" s="41">
        <v>1</v>
      </c>
      <c r="H22" s="41"/>
      <c r="I22" s="28">
        <f>SUM(C22:H22)</f>
        <v>4</v>
      </c>
    </row>
    <row r="23" spans="1:9">
      <c r="A23" s="23">
        <v>22</v>
      </c>
      <c r="B23" s="40" t="s">
        <v>108</v>
      </c>
      <c r="C23" s="42">
        <v>3</v>
      </c>
      <c r="D23" s="42"/>
      <c r="E23" s="42"/>
      <c r="F23" s="42"/>
      <c r="G23" s="42"/>
      <c r="H23" s="42"/>
      <c r="I23" s="28">
        <f>SUM(C23:H23)</f>
        <v>3</v>
      </c>
    </row>
    <row r="24" spans="1:9">
      <c r="A24" s="27">
        <v>23</v>
      </c>
      <c r="B24" s="40" t="s">
        <v>104</v>
      </c>
      <c r="C24" s="42">
        <v>2</v>
      </c>
      <c r="D24" s="42"/>
      <c r="E24" s="42"/>
      <c r="F24" s="42">
        <v>1</v>
      </c>
      <c r="G24" s="42"/>
      <c r="H24" s="42"/>
      <c r="I24" s="28">
        <f>SUM(C24:H24)</f>
        <v>3</v>
      </c>
    </row>
    <row r="25" spans="1:9">
      <c r="A25" s="23">
        <v>24</v>
      </c>
      <c r="B25" s="40" t="s">
        <v>131</v>
      </c>
      <c r="C25" s="17"/>
      <c r="D25" s="17">
        <v>1</v>
      </c>
      <c r="E25" s="17">
        <v>1</v>
      </c>
      <c r="F25" s="17">
        <v>1</v>
      </c>
      <c r="G25" s="17"/>
      <c r="H25" s="17"/>
      <c r="I25" s="28">
        <f>SUM(C25:H25)</f>
        <v>3</v>
      </c>
    </row>
    <row r="26" spans="1:9">
      <c r="A26" s="27">
        <v>25</v>
      </c>
      <c r="B26" s="25" t="s">
        <v>42</v>
      </c>
      <c r="C26" s="42">
        <v>1</v>
      </c>
      <c r="D26" s="42">
        <v>1</v>
      </c>
      <c r="E26" s="42"/>
      <c r="F26" s="42"/>
      <c r="G26" s="42">
        <v>1</v>
      </c>
      <c r="H26" s="42"/>
      <c r="I26" s="28">
        <f>SUM(C26:H26)</f>
        <v>3</v>
      </c>
    </row>
    <row r="27" spans="1:9">
      <c r="A27" s="23">
        <v>26</v>
      </c>
      <c r="B27" s="25" t="s">
        <v>151</v>
      </c>
      <c r="C27" s="41"/>
      <c r="D27" s="41"/>
      <c r="E27" s="41">
        <v>2</v>
      </c>
      <c r="F27" s="41"/>
      <c r="G27" s="41">
        <v>1</v>
      </c>
      <c r="H27" s="41"/>
      <c r="I27" s="28">
        <f>SUM(C27:H27)</f>
        <v>3</v>
      </c>
    </row>
    <row r="28" spans="1:9">
      <c r="A28" s="27">
        <v>27</v>
      </c>
      <c r="B28" s="25" t="s">
        <v>123</v>
      </c>
      <c r="C28" s="39"/>
      <c r="D28" s="39">
        <v>1</v>
      </c>
      <c r="E28" s="39"/>
      <c r="F28" s="39"/>
      <c r="G28" s="39">
        <v>2</v>
      </c>
      <c r="H28" s="39"/>
      <c r="I28" s="28">
        <f>SUM(C28:H28)</f>
        <v>3</v>
      </c>
    </row>
    <row r="29" spans="1:9">
      <c r="A29" s="23">
        <v>28</v>
      </c>
      <c r="B29" s="40" t="s">
        <v>106</v>
      </c>
      <c r="C29" s="17">
        <v>2</v>
      </c>
      <c r="D29" s="17"/>
      <c r="E29" s="17"/>
      <c r="F29" s="17"/>
      <c r="G29" s="17"/>
      <c r="H29" s="17"/>
      <c r="I29" s="28">
        <f>SUM(C29:H29)</f>
        <v>2</v>
      </c>
    </row>
    <row r="30" spans="1:9">
      <c r="A30" s="27">
        <v>29</v>
      </c>
      <c r="B30" s="25" t="s">
        <v>120</v>
      </c>
      <c r="C30" s="41"/>
      <c r="D30" s="41">
        <v>2</v>
      </c>
      <c r="E30" s="41"/>
      <c r="F30" s="41"/>
      <c r="G30" s="41"/>
      <c r="H30" s="41"/>
      <c r="I30" s="28">
        <f>SUM(C30:H30)</f>
        <v>2</v>
      </c>
    </row>
    <row r="31" spans="1:9">
      <c r="A31" s="23">
        <v>30</v>
      </c>
      <c r="B31" s="40" t="s">
        <v>152</v>
      </c>
      <c r="C31" s="42"/>
      <c r="D31" s="42"/>
      <c r="E31" s="42">
        <v>1</v>
      </c>
      <c r="F31" s="42">
        <v>1</v>
      </c>
      <c r="G31" s="42"/>
      <c r="H31" s="42"/>
      <c r="I31" s="28">
        <f>SUM(C31:H31)</f>
        <v>2</v>
      </c>
    </row>
    <row r="32" spans="1:9">
      <c r="A32" s="27">
        <v>31</v>
      </c>
      <c r="B32" s="40" t="s">
        <v>156</v>
      </c>
      <c r="C32" s="17"/>
      <c r="D32" s="17"/>
      <c r="E32" s="17"/>
      <c r="F32" s="17">
        <v>2</v>
      </c>
      <c r="G32" s="17"/>
      <c r="H32" s="17"/>
      <c r="I32" s="28">
        <f>SUM(C32:H32)</f>
        <v>2</v>
      </c>
    </row>
    <row r="33" spans="1:9">
      <c r="A33" s="23">
        <v>32</v>
      </c>
      <c r="B33" s="40" t="s">
        <v>158</v>
      </c>
      <c r="C33" s="17"/>
      <c r="D33" s="17"/>
      <c r="E33" s="17"/>
      <c r="F33" s="17">
        <v>2</v>
      </c>
      <c r="G33" s="17"/>
      <c r="H33" s="17"/>
      <c r="I33" s="28">
        <f>SUM(C33:H33)</f>
        <v>2</v>
      </c>
    </row>
    <row r="34" spans="1:9">
      <c r="A34" s="27">
        <v>33</v>
      </c>
      <c r="B34" s="40" t="s">
        <v>127</v>
      </c>
      <c r="C34" s="42"/>
      <c r="D34" s="42">
        <v>1</v>
      </c>
      <c r="E34" s="42"/>
      <c r="F34" s="42"/>
      <c r="G34" s="42">
        <v>1</v>
      </c>
      <c r="H34" s="42"/>
      <c r="I34" s="28">
        <f>SUM(C34:H34)</f>
        <v>2</v>
      </c>
    </row>
    <row r="35" spans="1:9">
      <c r="A35" s="23">
        <v>34</v>
      </c>
      <c r="B35" s="40" t="s">
        <v>137</v>
      </c>
      <c r="C35" s="42"/>
      <c r="D35" s="42">
        <v>1</v>
      </c>
      <c r="E35" s="42"/>
      <c r="F35" s="42"/>
      <c r="G35" s="42">
        <v>1</v>
      </c>
      <c r="H35" s="42"/>
      <c r="I35" s="28">
        <f>SUM(C35:H35)</f>
        <v>2</v>
      </c>
    </row>
    <row r="36" spans="1:9">
      <c r="A36" s="27">
        <v>35</v>
      </c>
      <c r="B36" s="25" t="s">
        <v>122</v>
      </c>
      <c r="C36" s="39"/>
      <c r="D36" s="39">
        <v>1</v>
      </c>
      <c r="E36" s="39"/>
      <c r="F36" s="39"/>
      <c r="G36" s="39"/>
      <c r="H36" s="39"/>
      <c r="I36" s="28">
        <f>SUM(C36:H36)</f>
        <v>1</v>
      </c>
    </row>
    <row r="37" spans="1:9">
      <c r="A37" s="23">
        <v>36</v>
      </c>
      <c r="B37" s="40" t="s">
        <v>125</v>
      </c>
      <c r="C37" s="42"/>
      <c r="D37" s="42">
        <v>1</v>
      </c>
      <c r="E37" s="42"/>
      <c r="F37" s="42"/>
      <c r="G37" s="42"/>
      <c r="H37" s="42"/>
      <c r="I37" s="28">
        <f>SUM(C37:H37)</f>
        <v>1</v>
      </c>
    </row>
    <row r="38" spans="1:9">
      <c r="A38" s="27">
        <v>37</v>
      </c>
      <c r="B38" s="40" t="s">
        <v>126</v>
      </c>
      <c r="C38" s="42"/>
      <c r="D38" s="42">
        <v>1</v>
      </c>
      <c r="E38" s="42"/>
      <c r="F38" s="42"/>
      <c r="G38" s="42"/>
      <c r="H38" s="42"/>
      <c r="I38" s="28">
        <f>SUM(C38:H38)</f>
        <v>1</v>
      </c>
    </row>
    <row r="39" spans="1:9">
      <c r="A39" s="23">
        <v>38</v>
      </c>
      <c r="B39" s="25" t="s">
        <v>128</v>
      </c>
      <c r="C39" s="39"/>
      <c r="D39" s="39">
        <v>1</v>
      </c>
      <c r="E39" s="39"/>
      <c r="F39" s="39"/>
      <c r="G39" s="39"/>
      <c r="H39" s="39"/>
      <c r="I39" s="28">
        <f>SUM(C39:H39)</f>
        <v>1</v>
      </c>
    </row>
    <row r="40" spans="1:9">
      <c r="A40" s="27">
        <v>39</v>
      </c>
      <c r="B40" s="25" t="s">
        <v>135</v>
      </c>
      <c r="C40" s="41"/>
      <c r="D40" s="41">
        <v>1</v>
      </c>
      <c r="E40" s="41"/>
      <c r="F40" s="41"/>
      <c r="G40" s="41"/>
      <c r="H40" s="41"/>
      <c r="I40" s="28">
        <f>SUM(C40:H40)</f>
        <v>1</v>
      </c>
    </row>
    <row r="41" spans="1:9">
      <c r="A41" s="23">
        <v>40</v>
      </c>
      <c r="B41" s="40" t="s">
        <v>153</v>
      </c>
      <c r="C41" s="42"/>
      <c r="D41" s="42"/>
      <c r="E41" s="42">
        <v>1</v>
      </c>
      <c r="F41" s="42"/>
      <c r="G41" s="42"/>
      <c r="H41" s="42"/>
      <c r="I41" s="28">
        <f>SUM(C41:H41)</f>
        <v>1</v>
      </c>
    </row>
    <row r="42" spans="1:9">
      <c r="A42" s="27">
        <v>41</v>
      </c>
      <c r="B42" s="40" t="s">
        <v>155</v>
      </c>
      <c r="C42" s="17"/>
      <c r="D42" s="17"/>
      <c r="E42" s="17"/>
      <c r="F42" s="17">
        <v>1</v>
      </c>
      <c r="G42" s="17"/>
      <c r="H42" s="17"/>
      <c r="I42" s="28">
        <f>SUM(C42:H42)</f>
        <v>1</v>
      </c>
    </row>
    <row r="43" spans="1:9">
      <c r="A43" s="23">
        <v>42</v>
      </c>
      <c r="B43" s="40" t="s">
        <v>157</v>
      </c>
      <c r="C43" s="17"/>
      <c r="D43" s="17"/>
      <c r="E43" s="17"/>
      <c r="F43" s="17">
        <v>1</v>
      </c>
      <c r="G43" s="17"/>
      <c r="H43" s="17"/>
      <c r="I43" s="28">
        <f>SUM(C43:H43)</f>
        <v>1</v>
      </c>
    </row>
    <row r="44" spans="1:9">
      <c r="A44" s="27">
        <v>43</v>
      </c>
      <c r="B44" s="40" t="s">
        <v>176</v>
      </c>
      <c r="C44" s="17"/>
      <c r="D44" s="17"/>
      <c r="E44" s="17"/>
      <c r="F44" s="17"/>
      <c r="G44" s="17">
        <v>1</v>
      </c>
      <c r="H44" s="17"/>
      <c r="I44" s="28"/>
    </row>
    <row r="45" spans="1:9">
      <c r="A45" s="23">
        <v>44</v>
      </c>
      <c r="B45" s="40" t="s">
        <v>177</v>
      </c>
      <c r="C45" s="17"/>
      <c r="D45" s="17"/>
      <c r="E45" s="17"/>
      <c r="F45" s="17"/>
      <c r="G45" s="17">
        <v>1</v>
      </c>
      <c r="H45" s="17"/>
      <c r="I45" s="28"/>
    </row>
    <row r="46" spans="1:9">
      <c r="A46" s="27">
        <v>45</v>
      </c>
      <c r="B46" s="40" t="s">
        <v>178</v>
      </c>
      <c r="C46" s="17"/>
      <c r="D46" s="17"/>
      <c r="E46" s="17"/>
      <c r="F46" s="17"/>
      <c r="G46" s="17">
        <v>1</v>
      </c>
      <c r="H46" s="17"/>
      <c r="I46" s="28"/>
    </row>
    <row r="47" spans="1:9">
      <c r="A47" s="23">
        <v>46</v>
      </c>
      <c r="B47" s="40" t="s">
        <v>179</v>
      </c>
      <c r="C47" s="17"/>
      <c r="D47" s="17"/>
      <c r="E47" s="17"/>
      <c r="F47" s="17"/>
      <c r="G47" s="17">
        <v>1</v>
      </c>
      <c r="H47" s="17"/>
      <c r="I47" s="28"/>
    </row>
    <row r="48" spans="1:9">
      <c r="A48" s="27">
        <v>47</v>
      </c>
      <c r="B48" s="40" t="s">
        <v>180</v>
      </c>
      <c r="C48" s="17"/>
      <c r="D48" s="17"/>
      <c r="E48" s="17"/>
      <c r="F48" s="17"/>
      <c r="G48" s="17">
        <v>1</v>
      </c>
      <c r="H48" s="17"/>
      <c r="I48" s="28"/>
    </row>
    <row r="49" spans="1:9">
      <c r="A49" s="23">
        <v>48</v>
      </c>
      <c r="B49" s="40" t="s">
        <v>181</v>
      </c>
      <c r="C49" s="17"/>
      <c r="D49" s="17"/>
      <c r="E49" s="17"/>
      <c r="F49" s="17"/>
      <c r="G49" s="17">
        <v>1</v>
      </c>
      <c r="H49" s="17"/>
      <c r="I49" s="28"/>
    </row>
    <row r="50" spans="1:9">
      <c r="A50" s="27">
        <v>49</v>
      </c>
      <c r="B50" s="40"/>
      <c r="C50" s="17"/>
      <c r="D50" s="17"/>
      <c r="E50" s="17"/>
      <c r="F50" s="17"/>
      <c r="G50" s="17"/>
      <c r="H50" s="17"/>
      <c r="I50" s="28"/>
    </row>
    <row r="51" spans="1:9">
      <c r="A51" s="23">
        <v>50</v>
      </c>
      <c r="B51" s="40"/>
      <c r="C51" s="17"/>
      <c r="D51" s="17"/>
      <c r="E51" s="17"/>
      <c r="F51" s="17"/>
      <c r="G51" s="17"/>
      <c r="H51" s="17"/>
      <c r="I51" s="28">
        <f t="shared" ref="I2:I51" si="0">SUM(C51:H51)</f>
        <v>0</v>
      </c>
    </row>
    <row r="52" spans="1:9">
      <c r="F52" s="52" t="s">
        <v>31</v>
      </c>
      <c r="G52" s="53"/>
      <c r="H52" s="53"/>
      <c r="I52" s="24">
        <f>SUM(I2:I40)</f>
        <v>224</v>
      </c>
    </row>
  </sheetData>
  <sortState xmlns:xlrd2="http://schemas.microsoft.com/office/spreadsheetml/2017/richdata2" ref="B2:I49">
    <sortCondition descending="1" ref="I2:I49"/>
  </sortState>
  <pageMargins left="0.7" right="0.7" top="0.75" bottom="0.75" header="0.3" footer="0.3"/>
  <pageSetup paperSize="9" scale="7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21"/>
  <sheetViews>
    <sheetView workbookViewId="0">
      <selection activeCell="G23" sqref="G23"/>
    </sheetView>
  </sheetViews>
  <sheetFormatPr defaultRowHeight="14.25"/>
  <cols>
    <col min="1" max="1" width="15.75" customWidth="1"/>
    <col min="2" max="2" width="9.5" customWidth="1"/>
    <col min="4" max="4" width="10.25" customWidth="1"/>
    <col min="5" max="5" width="9.625" customWidth="1"/>
    <col min="6" max="6" width="9.5" customWidth="1"/>
    <col min="7" max="7" width="10.625" customWidth="1"/>
  </cols>
  <sheetData>
    <row r="1" spans="1:9" ht="15.75" thickBot="1">
      <c r="A1" s="91"/>
      <c r="B1" s="83" t="s">
        <v>38</v>
      </c>
      <c r="C1" s="81" t="s">
        <v>5</v>
      </c>
      <c r="D1" s="81" t="s">
        <v>3</v>
      </c>
      <c r="E1" s="81" t="s">
        <v>95</v>
      </c>
      <c r="F1" s="81" t="s">
        <v>14</v>
      </c>
      <c r="G1" s="81" t="s">
        <v>4</v>
      </c>
      <c r="H1" s="81" t="s">
        <v>96</v>
      </c>
      <c r="I1" s="82" t="s">
        <v>97</v>
      </c>
    </row>
    <row r="2" spans="1:9" ht="15">
      <c r="A2" s="88" t="s">
        <v>38</v>
      </c>
      <c r="B2" s="84"/>
      <c r="C2" s="80" t="s">
        <v>43</v>
      </c>
      <c r="D2" s="80" t="s">
        <v>143</v>
      </c>
      <c r="E2" s="80" t="s">
        <v>117</v>
      </c>
      <c r="F2" s="80" t="s">
        <v>46</v>
      </c>
      <c r="G2" s="80" t="s">
        <v>45</v>
      </c>
      <c r="H2" s="80" t="s">
        <v>115</v>
      </c>
      <c r="I2" s="97" t="s">
        <v>64</v>
      </c>
    </row>
    <row r="3" spans="1:9" ht="15">
      <c r="A3" s="89" t="s">
        <v>5</v>
      </c>
      <c r="B3" s="85" t="s">
        <v>45</v>
      </c>
      <c r="C3" s="34"/>
      <c r="D3" s="33" t="s">
        <v>30</v>
      </c>
      <c r="E3" s="33" t="s">
        <v>143</v>
      </c>
      <c r="F3" s="33" t="s">
        <v>115</v>
      </c>
      <c r="G3" s="33" t="s">
        <v>45</v>
      </c>
      <c r="H3" s="33" t="s">
        <v>46</v>
      </c>
      <c r="I3" s="96" t="s">
        <v>141</v>
      </c>
    </row>
    <row r="4" spans="1:9" ht="15">
      <c r="A4" s="89" t="s">
        <v>3</v>
      </c>
      <c r="B4" s="85" t="s">
        <v>149</v>
      </c>
      <c r="C4" s="33" t="s">
        <v>29</v>
      </c>
      <c r="D4" s="34"/>
      <c r="E4" s="33" t="s">
        <v>47</v>
      </c>
      <c r="F4" s="33" t="s">
        <v>112</v>
      </c>
      <c r="G4" s="33" t="s">
        <v>144</v>
      </c>
      <c r="H4" s="33" t="s">
        <v>98</v>
      </c>
      <c r="I4" s="96" t="s">
        <v>63</v>
      </c>
    </row>
    <row r="5" spans="1:9" ht="15">
      <c r="A5" s="89" t="s">
        <v>95</v>
      </c>
      <c r="B5" s="85" t="s">
        <v>112</v>
      </c>
      <c r="C5" s="33" t="s">
        <v>149</v>
      </c>
      <c r="D5" s="33" t="s">
        <v>46</v>
      </c>
      <c r="E5" s="34"/>
      <c r="F5" s="33" t="s">
        <v>141</v>
      </c>
      <c r="G5" s="33" t="s">
        <v>64</v>
      </c>
      <c r="H5" s="33" t="s">
        <v>142</v>
      </c>
      <c r="I5" s="96" t="s">
        <v>118</v>
      </c>
    </row>
    <row r="6" spans="1:9" ht="15">
      <c r="A6" s="89" t="s">
        <v>14</v>
      </c>
      <c r="B6" s="85" t="s">
        <v>25</v>
      </c>
      <c r="C6" s="33" t="s">
        <v>115</v>
      </c>
      <c r="D6" s="33" t="s">
        <v>117</v>
      </c>
      <c r="E6" s="33" t="s">
        <v>148</v>
      </c>
      <c r="F6" s="34"/>
      <c r="G6" s="33" t="s">
        <v>25</v>
      </c>
      <c r="H6" s="33" t="s">
        <v>110</v>
      </c>
      <c r="I6" s="96" t="s">
        <v>30</v>
      </c>
    </row>
    <row r="7" spans="1:9" ht="15">
      <c r="A7" s="89" t="s">
        <v>4</v>
      </c>
      <c r="B7" s="85" t="s">
        <v>43</v>
      </c>
      <c r="C7" s="33" t="s">
        <v>43</v>
      </c>
      <c r="D7" s="33" t="s">
        <v>145</v>
      </c>
      <c r="E7" s="33" t="s">
        <v>147</v>
      </c>
      <c r="F7" s="33" t="s">
        <v>142</v>
      </c>
      <c r="G7" s="34"/>
      <c r="H7" s="33" t="s">
        <v>113</v>
      </c>
      <c r="I7" s="96" t="s">
        <v>111</v>
      </c>
    </row>
    <row r="8" spans="1:9" ht="15">
      <c r="A8" s="89" t="s">
        <v>96</v>
      </c>
      <c r="B8" s="85" t="s">
        <v>115</v>
      </c>
      <c r="C8" s="33" t="s">
        <v>47</v>
      </c>
      <c r="D8" s="33" t="s">
        <v>44</v>
      </c>
      <c r="E8" s="33" t="s">
        <v>25</v>
      </c>
      <c r="F8" s="33" t="s">
        <v>110</v>
      </c>
      <c r="G8" s="33" t="s">
        <v>113</v>
      </c>
      <c r="H8" s="34"/>
      <c r="I8" s="96" t="s">
        <v>25</v>
      </c>
    </row>
    <row r="9" spans="1:9" ht="15.75" thickBot="1">
      <c r="A9" s="90" t="s">
        <v>97</v>
      </c>
      <c r="B9" s="86" t="s">
        <v>147</v>
      </c>
      <c r="C9" s="78" t="s">
        <v>146</v>
      </c>
      <c r="D9" s="78" t="s">
        <v>99</v>
      </c>
      <c r="E9" s="78" t="s">
        <v>114</v>
      </c>
      <c r="F9" s="78" t="s">
        <v>29</v>
      </c>
      <c r="G9" s="78" t="s">
        <v>116</v>
      </c>
      <c r="H9" s="78" t="s">
        <v>142</v>
      </c>
      <c r="I9" s="79"/>
    </row>
    <row r="10" spans="1:9" ht="15">
      <c r="A10" s="49"/>
      <c r="B10" s="50"/>
      <c r="C10" s="50"/>
      <c r="D10" s="50"/>
      <c r="E10" s="50"/>
      <c r="H10" s="93"/>
      <c r="I10" s="93"/>
    </row>
    <row r="11" spans="1:9" ht="15">
      <c r="A11" s="49"/>
      <c r="B11" s="51" t="s">
        <v>28</v>
      </c>
      <c r="C11" s="50"/>
      <c r="D11" s="50"/>
      <c r="E11" s="50"/>
      <c r="H11" s="93"/>
      <c r="I11" s="93"/>
    </row>
    <row r="12" spans="1:9" ht="15" thickBot="1">
      <c r="H12" s="93"/>
      <c r="I12" s="93"/>
    </row>
    <row r="13" spans="1:9" ht="15.75" thickBot="1">
      <c r="A13" s="87"/>
      <c r="B13" s="83" t="s">
        <v>38</v>
      </c>
      <c r="C13" s="81" t="s">
        <v>5</v>
      </c>
      <c r="D13" s="81" t="s">
        <v>3</v>
      </c>
      <c r="E13" s="81" t="s">
        <v>95</v>
      </c>
      <c r="F13" s="81" t="s">
        <v>14</v>
      </c>
      <c r="G13" s="81" t="s">
        <v>4</v>
      </c>
      <c r="H13" s="94" t="s">
        <v>96</v>
      </c>
      <c r="I13" s="95" t="s">
        <v>97</v>
      </c>
    </row>
    <row r="14" spans="1:9" ht="15">
      <c r="A14" s="88" t="s">
        <v>38</v>
      </c>
      <c r="B14" s="84"/>
      <c r="C14" s="80" t="s">
        <v>161</v>
      </c>
      <c r="D14" s="80"/>
      <c r="E14" s="80" t="s">
        <v>174</v>
      </c>
      <c r="F14" s="80" t="s">
        <v>163</v>
      </c>
      <c r="G14" s="80"/>
      <c r="H14" s="80"/>
      <c r="I14" s="97" t="s">
        <v>142</v>
      </c>
    </row>
    <row r="15" spans="1:9" ht="15">
      <c r="A15" s="89" t="s">
        <v>5</v>
      </c>
      <c r="B15" s="85" t="s">
        <v>164</v>
      </c>
      <c r="C15" s="34"/>
      <c r="D15" s="33"/>
      <c r="E15" s="33" t="s">
        <v>175</v>
      </c>
      <c r="F15" s="33" t="s">
        <v>141</v>
      </c>
      <c r="G15" s="33" t="s">
        <v>30</v>
      </c>
      <c r="H15" s="33" t="s">
        <v>45</v>
      </c>
      <c r="I15" s="96"/>
    </row>
    <row r="16" spans="1:9" ht="15">
      <c r="A16" s="89" t="s">
        <v>3</v>
      </c>
      <c r="B16" s="85"/>
      <c r="C16" s="33"/>
      <c r="D16" s="34"/>
      <c r="E16" s="33" t="s">
        <v>172</v>
      </c>
      <c r="F16" s="33"/>
      <c r="G16" s="33" t="s">
        <v>173</v>
      </c>
      <c r="H16" s="33" t="s">
        <v>142</v>
      </c>
      <c r="I16" s="96" t="s">
        <v>164</v>
      </c>
    </row>
    <row r="17" spans="1:9" ht="15">
      <c r="A17" s="89" t="s">
        <v>95</v>
      </c>
      <c r="B17" s="85" t="s">
        <v>170</v>
      </c>
      <c r="C17" s="33" t="s">
        <v>171</v>
      </c>
      <c r="D17" s="33" t="s">
        <v>168</v>
      </c>
      <c r="E17" s="34"/>
      <c r="F17" s="33"/>
      <c r="G17" s="33"/>
      <c r="H17" s="33" t="s">
        <v>165</v>
      </c>
      <c r="I17" s="96"/>
    </row>
    <row r="18" spans="1:9" ht="15">
      <c r="A18" s="89" t="s">
        <v>14</v>
      </c>
      <c r="B18" s="85" t="s">
        <v>138</v>
      </c>
      <c r="C18" s="33" t="s">
        <v>148</v>
      </c>
      <c r="D18" s="33"/>
      <c r="E18" s="33"/>
      <c r="F18" s="34"/>
      <c r="G18" s="33" t="s">
        <v>115</v>
      </c>
      <c r="H18" s="33" t="s">
        <v>98</v>
      </c>
      <c r="I18" s="96" t="s">
        <v>150</v>
      </c>
    </row>
    <row r="19" spans="1:9" ht="15">
      <c r="A19" s="89" t="s">
        <v>4</v>
      </c>
      <c r="B19" s="85"/>
      <c r="C19" s="33" t="s">
        <v>29</v>
      </c>
      <c r="D19" s="33" t="s">
        <v>169</v>
      </c>
      <c r="E19" s="33"/>
      <c r="F19" s="33" t="s">
        <v>115</v>
      </c>
      <c r="G19" s="34"/>
      <c r="H19" s="33" t="s">
        <v>166</v>
      </c>
      <c r="I19" s="96"/>
    </row>
    <row r="20" spans="1:9" ht="15">
      <c r="A20" s="89" t="s">
        <v>96</v>
      </c>
      <c r="B20" s="85"/>
      <c r="C20" s="33" t="s">
        <v>43</v>
      </c>
      <c r="D20" s="33" t="s">
        <v>25</v>
      </c>
      <c r="E20" s="33" t="s">
        <v>162</v>
      </c>
      <c r="F20" s="33" t="s">
        <v>44</v>
      </c>
      <c r="G20" s="33" t="s">
        <v>167</v>
      </c>
      <c r="H20" s="34"/>
      <c r="I20" s="96" t="s">
        <v>160</v>
      </c>
    </row>
    <row r="21" spans="1:9" ht="15.75" thickBot="1">
      <c r="A21" s="90" t="s">
        <v>97</v>
      </c>
      <c r="B21" s="86" t="s">
        <v>25</v>
      </c>
      <c r="C21" s="78"/>
      <c r="D21" s="78" t="s">
        <v>161</v>
      </c>
      <c r="E21" s="78"/>
      <c r="F21" s="78" t="s">
        <v>29</v>
      </c>
      <c r="G21" s="92"/>
      <c r="H21" s="101" t="s">
        <v>160</v>
      </c>
      <c r="I21" s="79"/>
    </row>
  </sheetData>
  <pageMargins left="0.7" right="0.7" top="0.75" bottom="0.75" header="0.3" footer="0.3"/>
  <pageSetup paperSize="9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terminarz</vt:lpstr>
      <vt:lpstr>tabela</vt:lpstr>
      <vt:lpstr>strzelcy</vt:lpstr>
      <vt:lpstr>TABELA II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Adam Klepacki</dc:creator>
  <cp:lastModifiedBy>Mariusz Klepacki</cp:lastModifiedBy>
  <cp:lastPrinted>2023-08-17T05:41:38Z</cp:lastPrinted>
  <dcterms:created xsi:type="dcterms:W3CDTF">2014-07-02T18:42:50Z</dcterms:created>
  <dcterms:modified xsi:type="dcterms:W3CDTF">2023-08-17T05:42:01Z</dcterms:modified>
</cp:coreProperties>
</file>