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MM\XXXXX  FRPA 2025   XXXXXX\Ełk\Kalinowo\"/>
    </mc:Choice>
  </mc:AlternateContent>
  <xr:revisionPtr revIDLastSave="0" documentId="13_ncr:1_{CFE06DF7-D2A6-4BA0-8CBB-D3BF67050866}" xr6:coauthVersionLast="47" xr6:coauthVersionMax="47" xr10:uidLastSave="{00000000-0000-0000-0000-000000000000}"/>
  <bookViews>
    <workbookView xWindow="-120" yWindow="-120" windowWidth="29040" windowHeight="15840" xr2:uid="{7739AFB7-676D-493E-BC97-4CEF3ABFD707}"/>
  </bookViews>
  <sheets>
    <sheet name="Arkusz1" sheetId="1" r:id="rId1"/>
  </sheets>
  <definedNames>
    <definedName name="_xlnm.Print_Area" localSheetId="0">Arkusz1!$A$1:$S$60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9" i="1" l="1"/>
  <c r="Z18" i="1"/>
  <c r="Z21" i="1" l="1"/>
  <c r="R51" i="1"/>
  <c r="I51" i="1"/>
  <c r="P51" i="1"/>
  <c r="G51" i="1"/>
  <c r="N51" i="1"/>
  <c r="C51" i="1"/>
  <c r="L51" i="1"/>
  <c r="A51" i="1"/>
  <c r="W12" i="1" l="1"/>
  <c r="E51" i="1"/>
  <c r="W14" i="1" s="1"/>
</calcChain>
</file>

<file path=xl/sharedStrings.xml><?xml version="1.0" encoding="utf-8"?>
<sst xmlns="http://schemas.openxmlformats.org/spreadsheetml/2006/main" count="88" uniqueCount="59">
  <si>
    <t>KM</t>
  </si>
  <si>
    <t>Miejscowość/ Przystanek</t>
  </si>
  <si>
    <t>E</t>
  </si>
  <si>
    <t>Pisanica Szkoła</t>
  </si>
  <si>
    <t>Łoje 1 11/06 DP 1878N</t>
  </si>
  <si>
    <t>Laski Wielkie - osada</t>
  </si>
  <si>
    <t>Folwark Laski Wielkie</t>
  </si>
  <si>
    <t>Łoje  II 09/08 DP 1878N</t>
  </si>
  <si>
    <t>Makosieje 07/10 DP1878</t>
  </si>
  <si>
    <t>Borzymy   1939N</t>
  </si>
  <si>
    <t>Skrzypki    1939 N</t>
  </si>
  <si>
    <t>Lisewo   1939 N</t>
  </si>
  <si>
    <t>Jędrzejki    1937N</t>
  </si>
  <si>
    <t>Romoty 179018N</t>
  </si>
  <si>
    <t>Romanowo wieś  179018N</t>
  </si>
  <si>
    <t>Sypitki 05/12 DP1878</t>
  </si>
  <si>
    <t>Stacze 16/01 DP 1878</t>
  </si>
  <si>
    <t>Czyńcze</t>
  </si>
  <si>
    <t>Kucze 03/14  DP1878</t>
  </si>
  <si>
    <t>Laski Małe 01/14 1933N</t>
  </si>
  <si>
    <t>Pisanica Cegielnia 1933 N</t>
  </si>
  <si>
    <t>Pisanica 1884 N                       p.</t>
  </si>
  <si>
    <t>Mazurowo 09/06 1933N</t>
  </si>
  <si>
    <t>Kulesze wieś</t>
  </si>
  <si>
    <t>Pisanica 1884 N</t>
  </si>
  <si>
    <t>Sędki DK 16</t>
  </si>
  <si>
    <t>Przykopka 01/02 DK16</t>
  </si>
  <si>
    <t>Szeligi 01/02 DK16</t>
  </si>
  <si>
    <t>Ełk, Zakłady Mięsne pętla /Suwalska 02</t>
  </si>
  <si>
    <t>Ełk, Suwalska – szkoła 08/01</t>
  </si>
  <si>
    <t>Ełk, Sikorskiego – Zespół Szkół nr 2 04/ stadion 03</t>
  </si>
  <si>
    <t>Ełk, Sikorskiego – Zespół Szkół nr 6 06/ rondo 01</t>
  </si>
  <si>
    <t>Ełk, Wojska Polskiego – ZUS 04/ szkoła 07</t>
  </si>
  <si>
    <t>Ełk, Armii Krajowej – kościół 01/ Mechaniak 04</t>
  </si>
  <si>
    <t>Ełk, Przemysłowa 02</t>
  </si>
  <si>
    <t>Ełk, Kilińskiego- Matejki 03</t>
  </si>
  <si>
    <t>Ełk, Wojska Polskiego szkoła 07</t>
  </si>
  <si>
    <t>Ełk, Dąbrowskiego PKP 01/ 02</t>
  </si>
  <si>
    <t>Nr  zaświadczenia.................</t>
  </si>
  <si>
    <t xml:space="preserve">Dzień wejścia w życie: ………………….       </t>
  </si>
  <si>
    <t xml:space="preserve">Przewóz  osób będący przewozem o charakterze użyteczności publicznej  </t>
  </si>
  <si>
    <t>Komunikacja zwykła</t>
  </si>
  <si>
    <t>Linia komunikacyjna nr</t>
  </si>
  <si>
    <t>Osoba zarządzająca transportem – Michał Sawicki</t>
  </si>
  <si>
    <t>Ilość pojazdów do codziennej obsługi – 3</t>
  </si>
  <si>
    <t xml:space="preserve">Oznaczenia:       </t>
  </si>
  <si>
    <t>S – kursuje w dni nauki szkolnej</t>
  </si>
  <si>
    <t>6 – kursuje w Soboty</t>
  </si>
  <si>
    <t>E – kursuje od poniedziałku do soboty oprócz świąt</t>
  </si>
  <si>
    <t>7 – Kursuje w Niedziele</t>
  </si>
  <si>
    <t>F – kursuje od Poniedziałku do Piątku codziennie w okresie ferii letnich i zimowych oraz szkolnych przerw świątecznych</t>
  </si>
  <si>
    <t>+ – kursuje w dni wolne od pracy ( niedziele i święta)</t>
  </si>
  <si>
    <t xml:space="preserve">M – pierwszeństwo przejazdu z biletami miesięcznymi  </t>
  </si>
  <si>
    <t>SM</t>
  </si>
  <si>
    <t>d-  nie kursuje 1.I,  w pierwszy i drugi dzień Świąt Wielkanocnych oraz w  dniach 25 i 26. XII</t>
  </si>
  <si>
    <t>6fd</t>
  </si>
  <si>
    <t>Sob</t>
  </si>
  <si>
    <t>Łoje - Ełk przez Pisanicę</t>
  </si>
  <si>
    <t>SOB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</si>
</sst>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0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20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3" borderId="1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47B6E-8529-4BB0-B509-7B1004C6150A}">
  <sheetPr>
    <pageSetUpPr fitToPage="1"/>
  </sheetPr>
  <dimension ref="A1:AP64"/>
  <sheetViews>
    <sheetView tabSelected="1" zoomScale="85" zoomScaleNormal="85" workbookViewId="0">
      <selection activeCell="AB33" sqref="AB33"/>
    </sheetView>
  </sheetViews>
  <sheetFormatPr defaultRowHeight="11.25" x14ac:dyDescent="0.2"/>
  <cols>
    <col min="1" max="1" width="5.28515625" style="1" bestFit="1" customWidth="1"/>
    <col min="2" max="2" width="4" style="1" bestFit="1" customWidth="1"/>
    <col min="3" max="3" width="5.28515625" style="1" bestFit="1" customWidth="1"/>
    <col min="4" max="4" width="4" style="1" bestFit="1" customWidth="1"/>
    <col min="5" max="5" width="7" style="1" customWidth="1"/>
    <col min="6" max="6" width="4" style="1" customWidth="1"/>
    <col min="7" max="7" width="6.42578125" style="1" customWidth="1"/>
    <col min="8" max="8" width="4" style="1" customWidth="1"/>
    <col min="9" max="9" width="5.28515625" style="1" bestFit="1" customWidth="1"/>
    <col min="10" max="10" width="4.85546875" style="1" bestFit="1" customWidth="1"/>
    <col min="11" max="11" width="42.140625" style="1" customWidth="1"/>
    <col min="12" max="12" width="7.5703125" style="1" customWidth="1"/>
    <col min="13" max="13" width="5.28515625" style="1" customWidth="1"/>
    <col min="14" max="14" width="6.5703125" style="1" customWidth="1"/>
    <col min="15" max="15" width="6.42578125" style="1" customWidth="1"/>
    <col min="16" max="16" width="6.28515625" style="1" customWidth="1"/>
    <col min="17" max="17" width="4.85546875" style="1" bestFit="1" customWidth="1"/>
    <col min="18" max="18" width="5.7109375" style="1" customWidth="1"/>
    <col min="19" max="19" width="4.85546875" style="1" bestFit="1" customWidth="1"/>
    <col min="20" max="20" width="6.28515625" style="1" customWidth="1"/>
    <col min="21" max="21" width="5.28515625" style="1" customWidth="1"/>
    <col min="22" max="22" width="5.28515625" style="1" bestFit="1" customWidth="1"/>
    <col min="23" max="23" width="8.5703125" style="1" bestFit="1" customWidth="1"/>
    <col min="24" max="24" width="5.42578125" style="1" customWidth="1"/>
    <col min="25" max="25" width="4.5703125" style="1" customWidth="1"/>
    <col min="26" max="26" width="5.28515625" style="1" bestFit="1" customWidth="1"/>
    <col min="27" max="27" width="6.5703125" style="1" customWidth="1"/>
    <col min="28" max="28" width="5.28515625" style="1" bestFit="1" customWidth="1"/>
    <col min="29" max="29" width="4" style="1" bestFit="1" customWidth="1"/>
    <col min="30" max="30" width="5.28515625" style="1" bestFit="1" customWidth="1"/>
    <col min="31" max="31" width="4" style="1" bestFit="1" customWidth="1"/>
    <col min="32" max="32" width="5.28515625" style="1" bestFit="1" customWidth="1"/>
    <col min="33" max="33" width="7.140625" style="1" customWidth="1"/>
    <col min="34" max="34" width="5.28515625" style="1" bestFit="1" customWidth="1"/>
    <col min="35" max="35" width="4.85546875" style="1" bestFit="1" customWidth="1"/>
    <col min="36" max="36" width="5.28515625" style="1" bestFit="1" customWidth="1"/>
    <col min="37" max="37" width="4.85546875" style="1" bestFit="1" customWidth="1"/>
    <col min="38" max="38" width="5.28515625" style="1" bestFit="1" customWidth="1"/>
    <col min="39" max="39" width="3.140625" style="1" bestFit="1" customWidth="1"/>
    <col min="40" max="44" width="4.85546875" style="1" bestFit="1" customWidth="1"/>
    <col min="45" max="45" width="4" style="1" bestFit="1" customWidth="1"/>
    <col min="46" max="16384" width="9.140625" style="1"/>
  </cols>
  <sheetData>
    <row r="1" spans="1:23" ht="12" customHeight="1" x14ac:dyDescent="0.2">
      <c r="A1" s="2">
        <v>10090</v>
      </c>
      <c r="B1" s="15" t="s">
        <v>0</v>
      </c>
      <c r="C1" s="2">
        <v>10091</v>
      </c>
      <c r="D1" s="15" t="s">
        <v>0</v>
      </c>
      <c r="E1" s="2">
        <v>10096</v>
      </c>
      <c r="F1" s="15" t="s">
        <v>0</v>
      </c>
      <c r="G1" s="2">
        <v>10092</v>
      </c>
      <c r="H1" s="15" t="s">
        <v>0</v>
      </c>
      <c r="I1" s="2">
        <v>10093</v>
      </c>
      <c r="J1" s="15" t="s">
        <v>0</v>
      </c>
      <c r="K1" s="16" t="s">
        <v>1</v>
      </c>
      <c r="L1" s="2">
        <v>10094</v>
      </c>
      <c r="M1" s="15" t="s">
        <v>0</v>
      </c>
      <c r="N1" s="2">
        <v>10095</v>
      </c>
      <c r="O1" s="15" t="s">
        <v>0</v>
      </c>
      <c r="P1" s="2">
        <v>10097</v>
      </c>
      <c r="Q1" s="15" t="s">
        <v>0</v>
      </c>
      <c r="R1" s="2">
        <v>10098</v>
      </c>
      <c r="S1" s="15" t="s">
        <v>0</v>
      </c>
    </row>
    <row r="2" spans="1:23" ht="12" customHeight="1" x14ac:dyDescent="0.2">
      <c r="A2" s="2" t="s">
        <v>2</v>
      </c>
      <c r="B2" s="15"/>
      <c r="C2" s="2" t="s">
        <v>53</v>
      </c>
      <c r="D2" s="15"/>
      <c r="E2" s="2" t="s">
        <v>55</v>
      </c>
      <c r="F2" s="15"/>
      <c r="G2" s="2" t="s">
        <v>2</v>
      </c>
      <c r="H2" s="15"/>
      <c r="I2" s="2" t="s">
        <v>2</v>
      </c>
      <c r="J2" s="15"/>
      <c r="K2" s="16"/>
      <c r="L2" s="2" t="s">
        <v>2</v>
      </c>
      <c r="M2" s="15"/>
      <c r="N2" s="2" t="s">
        <v>2</v>
      </c>
      <c r="O2" s="15"/>
      <c r="P2" s="2" t="s">
        <v>2</v>
      </c>
      <c r="Q2" s="15"/>
      <c r="R2" s="2" t="s">
        <v>2</v>
      </c>
      <c r="S2" s="15"/>
    </row>
    <row r="3" spans="1:23" ht="12" customHeight="1" x14ac:dyDescent="0.2">
      <c r="A3" s="4">
        <v>0.2013888888888889</v>
      </c>
      <c r="B3" s="11"/>
      <c r="C3" s="4">
        <v>0.27916666666666667</v>
      </c>
      <c r="D3" s="11"/>
      <c r="E3" s="12">
        <v>0.27638888888888891</v>
      </c>
      <c r="F3" s="11"/>
      <c r="G3" s="4">
        <v>0.49305555555555558</v>
      </c>
      <c r="H3" s="11"/>
      <c r="I3" s="4">
        <v>0.62777777777777777</v>
      </c>
      <c r="J3" s="11"/>
      <c r="K3" s="3" t="s">
        <v>4</v>
      </c>
      <c r="L3" s="4">
        <v>0.27500000000000002</v>
      </c>
      <c r="M3" s="11">
        <v>1.4</v>
      </c>
      <c r="N3" s="4">
        <v>0.40138888888888891</v>
      </c>
      <c r="O3" s="11">
        <v>1.4</v>
      </c>
      <c r="P3" s="4">
        <v>0.62708333333333333</v>
      </c>
      <c r="Q3" s="11">
        <v>1.1000000000000001</v>
      </c>
      <c r="R3" s="4">
        <v>0.74444444444444446</v>
      </c>
      <c r="S3" s="10">
        <v>7.7</v>
      </c>
    </row>
    <row r="4" spans="1:23" ht="12" customHeight="1" x14ac:dyDescent="0.2">
      <c r="A4" s="4">
        <v>0.20277777777777778</v>
      </c>
      <c r="B4" s="11">
        <v>1.1000000000000001</v>
      </c>
      <c r="C4" s="4">
        <v>0.28055555555555556</v>
      </c>
      <c r="D4" s="11">
        <v>1.1000000000000001</v>
      </c>
      <c r="E4" s="12">
        <v>0.27777777777777779</v>
      </c>
      <c r="F4" s="11">
        <v>1.1000000000000001</v>
      </c>
      <c r="G4" s="4"/>
      <c r="H4" s="11"/>
      <c r="I4" s="4"/>
      <c r="J4" s="11"/>
      <c r="K4" s="3" t="s">
        <v>7</v>
      </c>
      <c r="L4" s="4"/>
      <c r="M4" s="11"/>
      <c r="N4" s="4"/>
      <c r="O4" s="11"/>
      <c r="P4" s="4">
        <v>0.62569444444444444</v>
      </c>
      <c r="Q4" s="11">
        <v>2.6</v>
      </c>
      <c r="R4" s="3"/>
      <c r="S4" s="10"/>
    </row>
    <row r="5" spans="1:23" ht="12" customHeight="1" x14ac:dyDescent="0.2">
      <c r="A5" s="4">
        <v>0.2048611111111111</v>
      </c>
      <c r="B5" s="11">
        <v>2.6</v>
      </c>
      <c r="C5" s="4">
        <v>0.28263888888888888</v>
      </c>
      <c r="D5" s="11">
        <v>2.6</v>
      </c>
      <c r="E5" s="12">
        <v>0.27986111111111112</v>
      </c>
      <c r="F5" s="11">
        <v>2.6</v>
      </c>
      <c r="G5" s="3"/>
      <c r="H5" s="11"/>
      <c r="I5" s="3"/>
      <c r="J5" s="11"/>
      <c r="K5" s="3" t="s">
        <v>8</v>
      </c>
      <c r="L5" s="3"/>
      <c r="M5" s="11"/>
      <c r="N5" s="3"/>
      <c r="O5" s="11"/>
      <c r="P5" s="4">
        <v>0.62361111111111112</v>
      </c>
      <c r="Q5" s="11">
        <v>1.7</v>
      </c>
      <c r="R5" s="3"/>
      <c r="S5" s="10"/>
    </row>
    <row r="6" spans="1:23" ht="12" customHeight="1" x14ac:dyDescent="0.2">
      <c r="A6" s="4"/>
      <c r="B6" s="11"/>
      <c r="C6" s="4"/>
      <c r="D6" s="11"/>
      <c r="E6" s="12"/>
      <c r="F6" s="11"/>
      <c r="G6" s="3"/>
      <c r="H6" s="11"/>
      <c r="I6" s="3"/>
      <c r="J6" s="11"/>
      <c r="K6" s="3" t="s">
        <v>22</v>
      </c>
      <c r="L6" s="3"/>
      <c r="M6" s="11"/>
      <c r="N6" s="3"/>
      <c r="O6" s="11"/>
      <c r="P6" s="4"/>
      <c r="Q6" s="11"/>
      <c r="R6" s="4">
        <v>0.73750000000000004</v>
      </c>
      <c r="S6" s="10">
        <v>9.6</v>
      </c>
    </row>
    <row r="7" spans="1:23" ht="12" customHeight="1" x14ac:dyDescent="0.2">
      <c r="A7" s="3"/>
      <c r="B7" s="11"/>
      <c r="C7" s="3"/>
      <c r="D7" s="11"/>
      <c r="E7" s="12"/>
      <c r="F7" s="11"/>
      <c r="G7" s="3"/>
      <c r="H7" s="11"/>
      <c r="I7" s="3"/>
      <c r="J7" s="11"/>
      <c r="K7" s="3" t="s">
        <v>9</v>
      </c>
      <c r="L7" s="3"/>
      <c r="M7" s="11"/>
      <c r="N7" s="3"/>
      <c r="O7" s="11"/>
      <c r="P7" s="3"/>
      <c r="Q7" s="11"/>
      <c r="R7" s="12">
        <v>0.73055555555555562</v>
      </c>
      <c r="S7" s="10">
        <v>4.9000000000000004</v>
      </c>
    </row>
    <row r="8" spans="1:23" ht="12" customHeight="1" x14ac:dyDescent="0.2">
      <c r="A8" s="3"/>
      <c r="B8" s="11"/>
      <c r="C8" s="3"/>
      <c r="D8" s="11"/>
      <c r="E8" s="12"/>
      <c r="F8" s="11"/>
      <c r="G8" s="3"/>
      <c r="H8" s="11"/>
      <c r="I8" s="3"/>
      <c r="J8" s="11"/>
      <c r="K8" s="3" t="s">
        <v>10</v>
      </c>
      <c r="L8" s="3"/>
      <c r="M8" s="11"/>
      <c r="N8" s="3"/>
      <c r="O8" s="11"/>
      <c r="P8" s="3"/>
      <c r="Q8" s="11"/>
      <c r="R8" s="12">
        <v>0.72638888888888897</v>
      </c>
      <c r="S8" s="10">
        <v>1.9</v>
      </c>
    </row>
    <row r="9" spans="1:23" ht="12" customHeight="1" x14ac:dyDescent="0.2">
      <c r="A9" s="3"/>
      <c r="B9" s="11"/>
      <c r="C9" s="3"/>
      <c r="D9" s="11"/>
      <c r="E9" s="12"/>
      <c r="F9" s="11"/>
      <c r="G9" s="3"/>
      <c r="H9" s="11"/>
      <c r="I9" s="3"/>
      <c r="J9" s="11"/>
      <c r="K9" s="3" t="s">
        <v>11</v>
      </c>
      <c r="L9" s="3"/>
      <c r="M9" s="11"/>
      <c r="N9" s="3"/>
      <c r="O9" s="11"/>
      <c r="P9" s="3"/>
      <c r="Q9" s="11"/>
      <c r="R9" s="12">
        <v>0.72430555555555554</v>
      </c>
      <c r="S9" s="10">
        <v>3.7</v>
      </c>
    </row>
    <row r="10" spans="1:23" ht="12" customHeight="1" x14ac:dyDescent="0.2">
      <c r="A10" s="3"/>
      <c r="B10" s="11"/>
      <c r="C10" s="3"/>
      <c r="D10" s="11"/>
      <c r="E10" s="12"/>
      <c r="F10" s="11"/>
      <c r="G10" s="3"/>
      <c r="H10" s="11"/>
      <c r="I10" s="3"/>
      <c r="J10" s="11"/>
      <c r="K10" s="3" t="s">
        <v>12</v>
      </c>
      <c r="L10" s="3"/>
      <c r="M10" s="11"/>
      <c r="N10" s="3"/>
      <c r="O10" s="11"/>
      <c r="P10" s="3"/>
      <c r="Q10" s="11"/>
      <c r="R10" s="12">
        <v>0.72083333333333333</v>
      </c>
      <c r="S10" s="10">
        <v>2.5</v>
      </c>
    </row>
    <row r="11" spans="1:23" ht="12" customHeight="1" x14ac:dyDescent="0.2">
      <c r="A11" s="3"/>
      <c r="B11" s="11"/>
      <c r="C11" s="3"/>
      <c r="D11" s="11"/>
      <c r="E11" s="12"/>
      <c r="F11" s="11"/>
      <c r="G11" s="3"/>
      <c r="H11" s="11"/>
      <c r="I11" s="3"/>
      <c r="J11" s="11"/>
      <c r="K11" s="3" t="s">
        <v>13</v>
      </c>
      <c r="L11" s="3"/>
      <c r="M11" s="11"/>
      <c r="N11" s="3"/>
      <c r="O11" s="11"/>
      <c r="P11" s="3"/>
      <c r="Q11" s="11"/>
      <c r="R11" s="12">
        <v>0.71874999999999989</v>
      </c>
      <c r="S11" s="10">
        <v>2</v>
      </c>
    </row>
    <row r="12" spans="1:23" ht="12" customHeight="1" x14ac:dyDescent="0.2">
      <c r="A12" s="3"/>
      <c r="B12" s="11"/>
      <c r="C12" s="3"/>
      <c r="D12" s="11"/>
      <c r="E12" s="12"/>
      <c r="F12" s="11"/>
      <c r="G12" s="3"/>
      <c r="H12" s="11"/>
      <c r="I12" s="3"/>
      <c r="J12" s="11"/>
      <c r="K12" s="3" t="s">
        <v>14</v>
      </c>
      <c r="L12" s="3"/>
      <c r="M12" s="11"/>
      <c r="N12" s="3"/>
      <c r="O12" s="11"/>
      <c r="P12" s="3"/>
      <c r="Q12" s="11"/>
      <c r="R12" s="12">
        <v>0.71666666666666656</v>
      </c>
      <c r="S12" s="10">
        <v>5.0999999999999996</v>
      </c>
      <c r="V12" s="1" t="s">
        <v>53</v>
      </c>
      <c r="W12" s="1">
        <f>A51+C51+G51+I51+L51+N51+P51+R51</f>
        <v>365.00000000000006</v>
      </c>
    </row>
    <row r="13" spans="1:23" ht="12" customHeight="1" x14ac:dyDescent="0.2">
      <c r="A13" s="3"/>
      <c r="B13" s="11"/>
      <c r="C13" s="3"/>
      <c r="D13" s="11"/>
      <c r="E13" s="12"/>
      <c r="F13" s="11"/>
      <c r="G13" s="4">
        <v>0.51388888888888884</v>
      </c>
      <c r="H13" s="11">
        <v>6.5</v>
      </c>
      <c r="I13" s="3"/>
      <c r="J13" s="11"/>
      <c r="K13" s="3" t="s">
        <v>3</v>
      </c>
      <c r="L13" s="3"/>
      <c r="M13" s="11"/>
      <c r="N13" s="3"/>
      <c r="O13" s="11"/>
      <c r="P13" s="3"/>
      <c r="Q13" s="11"/>
      <c r="R13" s="12">
        <v>0.71180555555555547</v>
      </c>
      <c r="S13" s="10">
        <v>4</v>
      </c>
    </row>
    <row r="14" spans="1:23" ht="12" customHeight="1" x14ac:dyDescent="0.2">
      <c r="A14" s="3"/>
      <c r="B14" s="11"/>
      <c r="C14" s="3"/>
      <c r="D14" s="11"/>
      <c r="E14" s="12"/>
      <c r="F14" s="11"/>
      <c r="G14" s="4">
        <v>0.51527777777777772</v>
      </c>
      <c r="H14" s="11">
        <v>1.4</v>
      </c>
      <c r="I14" s="3"/>
      <c r="J14" s="11"/>
      <c r="K14" s="3" t="s">
        <v>20</v>
      </c>
      <c r="L14" s="3"/>
      <c r="M14" s="11"/>
      <c r="N14" s="3"/>
      <c r="O14" s="11"/>
      <c r="P14" s="3"/>
      <c r="Q14" s="11"/>
      <c r="R14" s="12"/>
      <c r="S14" s="10"/>
      <c r="V14" s="1" t="s">
        <v>56</v>
      </c>
      <c r="W14" s="1">
        <f>A51+E51+G51+I51+L51+N51+P51+R51</f>
        <v>368.8</v>
      </c>
    </row>
    <row r="15" spans="1:23" ht="12" customHeight="1" x14ac:dyDescent="0.2">
      <c r="A15" s="3"/>
      <c r="B15" s="11"/>
      <c r="C15" s="3"/>
      <c r="D15" s="11"/>
      <c r="E15" s="12"/>
      <c r="F15" s="11"/>
      <c r="G15" s="4">
        <v>0.5180555555555556</v>
      </c>
      <c r="H15" s="11">
        <v>3.2</v>
      </c>
      <c r="I15" s="3"/>
      <c r="J15" s="11"/>
      <c r="K15" s="3" t="s">
        <v>17</v>
      </c>
      <c r="L15" s="3"/>
      <c r="M15" s="11"/>
      <c r="N15" s="3"/>
      <c r="O15" s="11"/>
      <c r="P15" s="3"/>
      <c r="Q15" s="11"/>
      <c r="R15" s="12">
        <v>0.70833333333333326</v>
      </c>
      <c r="S15" s="10">
        <v>3.2</v>
      </c>
    </row>
    <row r="16" spans="1:23" ht="12" customHeight="1" x14ac:dyDescent="0.2">
      <c r="A16" s="4">
        <v>0.20624999999999999</v>
      </c>
      <c r="B16" s="11">
        <v>1.7</v>
      </c>
      <c r="C16" s="4">
        <v>0.28472222222222221</v>
      </c>
      <c r="D16" s="11">
        <v>1.7</v>
      </c>
      <c r="E16" s="12">
        <v>0.28194444444444444</v>
      </c>
      <c r="F16" s="11">
        <v>1.7</v>
      </c>
      <c r="G16" s="4">
        <v>0.52152777777777781</v>
      </c>
      <c r="H16" s="11">
        <v>3.6</v>
      </c>
      <c r="I16" s="3"/>
      <c r="J16" s="11"/>
      <c r="K16" s="3" t="s">
        <v>15</v>
      </c>
      <c r="L16" s="3"/>
      <c r="M16" s="11"/>
      <c r="N16" s="3"/>
      <c r="O16" s="11"/>
      <c r="P16" s="4">
        <v>0.62222222222222223</v>
      </c>
      <c r="Q16" s="11">
        <v>4.5999999999999996</v>
      </c>
      <c r="R16" s="12"/>
      <c r="S16" s="10"/>
    </row>
    <row r="17" spans="1:26" ht="12" customHeight="1" x14ac:dyDescent="0.2">
      <c r="A17" s="4"/>
      <c r="B17" s="11"/>
      <c r="C17" s="4"/>
      <c r="D17" s="11"/>
      <c r="E17" s="12"/>
      <c r="F17" s="11"/>
      <c r="G17" s="4">
        <v>0.52361111111111114</v>
      </c>
      <c r="H17" s="11">
        <v>2.1</v>
      </c>
      <c r="I17" s="3"/>
      <c r="J17" s="11"/>
      <c r="K17" s="3" t="s">
        <v>19</v>
      </c>
      <c r="L17" s="3"/>
      <c r="M17" s="11"/>
      <c r="N17" s="3"/>
      <c r="O17" s="11"/>
      <c r="P17" s="4"/>
      <c r="Q17" s="11"/>
      <c r="R17" s="12"/>
      <c r="S17" s="10"/>
    </row>
    <row r="18" spans="1:26" ht="12" customHeight="1" x14ac:dyDescent="0.2">
      <c r="A18" s="4"/>
      <c r="B18" s="11"/>
      <c r="C18" s="4"/>
      <c r="D18" s="11"/>
      <c r="E18" s="12"/>
      <c r="F18" s="11"/>
      <c r="G18" s="4">
        <v>0.52708333333333335</v>
      </c>
      <c r="H18" s="11">
        <v>3.8</v>
      </c>
      <c r="I18" s="3"/>
      <c r="J18" s="11"/>
      <c r="K18" s="3" t="s">
        <v>18</v>
      </c>
      <c r="L18" s="3"/>
      <c r="M18" s="11"/>
      <c r="N18" s="3"/>
      <c r="O18" s="11"/>
      <c r="P18" s="4"/>
      <c r="Q18" s="11"/>
      <c r="R18" s="12"/>
      <c r="S18" s="10"/>
      <c r="V18" s="1">
        <v>8</v>
      </c>
      <c r="W18" s="1" t="s">
        <v>53</v>
      </c>
      <c r="X18" s="1">
        <v>147</v>
      </c>
      <c r="Y18" s="1">
        <v>189</v>
      </c>
      <c r="Z18" s="1">
        <f>X18*Y18</f>
        <v>27783</v>
      </c>
    </row>
    <row r="19" spans="1:26" ht="12" customHeight="1" x14ac:dyDescent="0.2">
      <c r="A19" s="3"/>
      <c r="B19" s="11"/>
      <c r="C19" s="4">
        <v>0.28819444444444442</v>
      </c>
      <c r="D19" s="11">
        <v>4.5999999999999996</v>
      </c>
      <c r="E19" s="12">
        <v>0.28541666666666665</v>
      </c>
      <c r="F19" s="11">
        <v>4.5999999999999996</v>
      </c>
      <c r="G19" s="4">
        <v>0.52916666666666667</v>
      </c>
      <c r="H19" s="11">
        <v>2.1</v>
      </c>
      <c r="I19" s="3"/>
      <c r="J19" s="11"/>
      <c r="K19" s="3" t="s">
        <v>16</v>
      </c>
      <c r="L19" s="3"/>
      <c r="M19" s="11"/>
      <c r="N19" s="3"/>
      <c r="O19" s="11"/>
      <c r="P19" s="4">
        <v>0.61875000000000002</v>
      </c>
      <c r="Q19" s="11">
        <v>2.1</v>
      </c>
      <c r="R19" s="12"/>
      <c r="S19" s="10"/>
      <c r="V19" s="1">
        <v>8</v>
      </c>
      <c r="W19" s="1" t="s">
        <v>58</v>
      </c>
      <c r="X19" s="1">
        <v>149</v>
      </c>
      <c r="Y19" s="1">
        <v>113</v>
      </c>
      <c r="Z19" s="1">
        <f t="shared" ref="Z19" si="0">X19*Y19</f>
        <v>16837</v>
      </c>
    </row>
    <row r="20" spans="1:26" ht="12" customHeight="1" x14ac:dyDescent="0.2">
      <c r="A20" s="3"/>
      <c r="B20" s="11"/>
      <c r="C20" s="4"/>
      <c r="D20" s="11"/>
      <c r="E20" s="12"/>
      <c r="F20" s="11"/>
      <c r="G20" s="4">
        <v>0.53263888888888888</v>
      </c>
      <c r="H20" s="11">
        <v>4.5999999999999996</v>
      </c>
      <c r="I20" s="4"/>
      <c r="J20" s="11"/>
      <c r="K20" s="3" t="s">
        <v>15</v>
      </c>
      <c r="L20" s="3"/>
      <c r="M20" s="11"/>
      <c r="N20" s="3"/>
      <c r="O20" s="11"/>
      <c r="P20" s="4"/>
      <c r="Q20" s="11"/>
      <c r="R20" s="12"/>
      <c r="S20" s="10"/>
    </row>
    <row r="21" spans="1:26" ht="12" customHeight="1" x14ac:dyDescent="0.2">
      <c r="A21" s="3"/>
      <c r="B21" s="11"/>
      <c r="C21" s="3"/>
      <c r="D21" s="11"/>
      <c r="E21" s="12"/>
      <c r="F21" s="11"/>
      <c r="G21" s="4">
        <v>0.53472222222222221</v>
      </c>
      <c r="H21" s="11">
        <v>1.7</v>
      </c>
      <c r="I21" s="4"/>
      <c r="J21" s="11"/>
      <c r="K21" s="3" t="s">
        <v>8</v>
      </c>
      <c r="L21" s="3"/>
      <c r="M21" s="11"/>
      <c r="N21" s="3"/>
      <c r="O21" s="11"/>
      <c r="P21" s="3"/>
      <c r="Q21" s="11"/>
      <c r="R21" s="12"/>
      <c r="S21" s="10"/>
      <c r="Z21" s="1">
        <f>SUM(Z18:Z20)</f>
        <v>44620</v>
      </c>
    </row>
    <row r="22" spans="1:26" ht="12" customHeight="1" x14ac:dyDescent="0.2">
      <c r="A22" s="3"/>
      <c r="B22" s="11"/>
      <c r="C22" s="3"/>
      <c r="D22" s="11"/>
      <c r="E22" s="12"/>
      <c r="F22" s="11"/>
      <c r="G22" s="4">
        <v>0.53680555555555554</v>
      </c>
      <c r="H22" s="11">
        <v>2.6</v>
      </c>
      <c r="I22" s="4"/>
      <c r="J22" s="11"/>
      <c r="K22" s="3" t="s">
        <v>7</v>
      </c>
      <c r="L22" s="4"/>
      <c r="M22" s="11"/>
      <c r="N22" s="4"/>
      <c r="O22" s="11"/>
      <c r="P22" s="4"/>
      <c r="Q22" s="11"/>
      <c r="R22" s="12"/>
      <c r="S22" s="10"/>
    </row>
    <row r="23" spans="1:26" ht="12" customHeight="1" x14ac:dyDescent="0.2">
      <c r="A23" s="3"/>
      <c r="B23" s="11"/>
      <c r="C23" s="3"/>
      <c r="D23" s="11"/>
      <c r="E23" s="12"/>
      <c r="F23" s="11"/>
      <c r="G23" s="4">
        <v>0.53819444444444442</v>
      </c>
      <c r="H23" s="11">
        <v>1.1000000000000001</v>
      </c>
      <c r="I23" s="13"/>
      <c r="J23" s="14"/>
      <c r="K23" s="3" t="s">
        <v>4</v>
      </c>
      <c r="L23" s="13"/>
      <c r="M23" s="14"/>
      <c r="N23" s="13"/>
      <c r="O23" s="14"/>
      <c r="P23" s="3"/>
      <c r="Q23" s="11"/>
      <c r="R23" s="12"/>
      <c r="S23" s="10"/>
    </row>
    <row r="24" spans="1:26" ht="12" customHeight="1" x14ac:dyDescent="0.2">
      <c r="A24" s="3"/>
      <c r="B24" s="11"/>
      <c r="C24" s="3"/>
      <c r="D24" s="11"/>
      <c r="E24" s="12"/>
      <c r="F24" s="11"/>
      <c r="G24" s="4">
        <v>0.54027777777777775</v>
      </c>
      <c r="H24" s="11">
        <v>2.4</v>
      </c>
      <c r="I24" s="4">
        <v>0.62986111111111109</v>
      </c>
      <c r="J24" s="11">
        <v>1.4</v>
      </c>
      <c r="K24" s="3" t="s">
        <v>5</v>
      </c>
      <c r="L24" s="4">
        <v>0.27361111111111114</v>
      </c>
      <c r="M24" s="11">
        <v>2.4</v>
      </c>
      <c r="N24" s="4">
        <v>0.4</v>
      </c>
      <c r="O24" s="11">
        <v>2.4</v>
      </c>
      <c r="P24" s="3"/>
      <c r="Q24" s="11"/>
      <c r="R24" s="12"/>
      <c r="S24" s="10"/>
    </row>
    <row r="25" spans="1:26" ht="12" customHeight="1" x14ac:dyDescent="0.2">
      <c r="A25" s="3"/>
      <c r="B25" s="11"/>
      <c r="C25" s="3"/>
      <c r="D25" s="11"/>
      <c r="E25" s="12"/>
      <c r="F25" s="11"/>
      <c r="G25" s="4">
        <v>0.54236111111111107</v>
      </c>
      <c r="H25" s="11">
        <v>2.4</v>
      </c>
      <c r="I25" s="4">
        <v>0.63194444444444442</v>
      </c>
      <c r="J25" s="11">
        <v>2.4</v>
      </c>
      <c r="K25" s="3" t="s">
        <v>6</v>
      </c>
      <c r="L25" s="4">
        <v>0.27152777777777776</v>
      </c>
      <c r="M25" s="11">
        <v>5.2</v>
      </c>
      <c r="N25" s="4">
        <v>0.39791666666666664</v>
      </c>
      <c r="O25" s="11">
        <v>5.2</v>
      </c>
      <c r="P25" s="3"/>
      <c r="Q25" s="11"/>
      <c r="R25" s="12"/>
      <c r="S25" s="10"/>
    </row>
    <row r="26" spans="1:26" ht="12" customHeight="1" x14ac:dyDescent="0.2">
      <c r="A26" s="3"/>
      <c r="B26" s="11"/>
      <c r="C26" s="4">
        <v>0.2902777777777778</v>
      </c>
      <c r="D26" s="11">
        <v>2.1</v>
      </c>
      <c r="E26" s="12">
        <v>0.28750000000000003</v>
      </c>
      <c r="F26" s="11">
        <v>2.1</v>
      </c>
      <c r="G26" s="3"/>
      <c r="H26" s="11"/>
      <c r="I26" s="3"/>
      <c r="J26" s="11"/>
      <c r="K26" s="3" t="s">
        <v>18</v>
      </c>
      <c r="L26" s="3"/>
      <c r="M26" s="11"/>
      <c r="N26" s="3"/>
      <c r="O26" s="11"/>
      <c r="P26" s="4">
        <v>0.6166666666666667</v>
      </c>
      <c r="Q26" s="11">
        <v>3.8</v>
      </c>
      <c r="R26" s="12">
        <v>0.70555555555555549</v>
      </c>
      <c r="S26" s="10">
        <v>3.7</v>
      </c>
    </row>
    <row r="27" spans="1:26" ht="12" customHeight="1" x14ac:dyDescent="0.2">
      <c r="A27" s="3"/>
      <c r="B27" s="11"/>
      <c r="C27" s="4">
        <v>0.29375000000000001</v>
      </c>
      <c r="D27" s="11">
        <v>3.8</v>
      </c>
      <c r="E27" s="12">
        <v>0.29097222222222224</v>
      </c>
      <c r="F27" s="11">
        <v>3.8</v>
      </c>
      <c r="G27" s="3"/>
      <c r="H27" s="11"/>
      <c r="I27" s="3"/>
      <c r="J27" s="11"/>
      <c r="K27" s="3" t="s">
        <v>19</v>
      </c>
      <c r="L27" s="3"/>
      <c r="M27" s="11"/>
      <c r="N27" s="3"/>
      <c r="O27" s="11"/>
      <c r="P27" s="4">
        <v>0.61319444444444449</v>
      </c>
      <c r="Q27" s="11">
        <v>2.1</v>
      </c>
      <c r="R27" s="12">
        <v>0.70208333333333328</v>
      </c>
      <c r="S27" s="10">
        <v>1.9</v>
      </c>
    </row>
    <row r="28" spans="1:26" ht="12" customHeight="1" x14ac:dyDescent="0.2">
      <c r="A28" s="4"/>
      <c r="B28" s="11"/>
      <c r="C28" s="4">
        <v>0.29583333333333334</v>
      </c>
      <c r="D28" s="11">
        <v>2.1</v>
      </c>
      <c r="E28" s="12">
        <v>0.29305555555555557</v>
      </c>
      <c r="F28" s="11">
        <v>2.1</v>
      </c>
      <c r="G28" s="3"/>
      <c r="H28" s="11"/>
      <c r="I28" s="3"/>
      <c r="J28" s="11"/>
      <c r="K28" s="3" t="s">
        <v>15</v>
      </c>
      <c r="L28" s="3"/>
      <c r="M28" s="11"/>
      <c r="N28" s="3"/>
      <c r="O28" s="11"/>
      <c r="P28" s="4">
        <v>0.61111111111111116</v>
      </c>
      <c r="Q28" s="11">
        <v>3.6</v>
      </c>
      <c r="R28" s="12">
        <v>0.7</v>
      </c>
      <c r="S28" s="10">
        <v>1.7</v>
      </c>
    </row>
    <row r="29" spans="1:26" ht="12" customHeight="1" x14ac:dyDescent="0.2">
      <c r="A29" s="4">
        <v>0.20902777777777778</v>
      </c>
      <c r="B29" s="11">
        <v>3.6</v>
      </c>
      <c r="C29" s="4">
        <v>0.29930555555555555</v>
      </c>
      <c r="D29" s="11">
        <v>3.6</v>
      </c>
      <c r="E29" s="12">
        <v>0.29652777777777778</v>
      </c>
      <c r="F29" s="11">
        <v>3.6</v>
      </c>
      <c r="G29" s="3"/>
      <c r="H29" s="11"/>
      <c r="I29" s="3"/>
      <c r="J29" s="11"/>
      <c r="K29" s="3" t="s">
        <v>17</v>
      </c>
      <c r="L29" s="3"/>
      <c r="M29" s="11"/>
      <c r="N29" s="3"/>
      <c r="O29" s="11"/>
      <c r="P29" s="4">
        <v>0.60833333333333328</v>
      </c>
      <c r="Q29" s="11">
        <v>3.2</v>
      </c>
      <c r="R29" s="12"/>
      <c r="S29" s="10"/>
    </row>
    <row r="30" spans="1:26" ht="12" customHeight="1" x14ac:dyDescent="0.2">
      <c r="A30" s="4">
        <v>0.21180555555555555</v>
      </c>
      <c r="B30" s="11">
        <v>3.2</v>
      </c>
      <c r="C30" s="4">
        <v>0.30208333333333331</v>
      </c>
      <c r="D30" s="11">
        <v>3.2</v>
      </c>
      <c r="E30" s="12">
        <v>0.29930555555555555</v>
      </c>
      <c r="F30" s="11">
        <v>3.2</v>
      </c>
      <c r="G30" s="3"/>
      <c r="H30" s="11"/>
      <c r="I30" s="3"/>
      <c r="J30" s="11"/>
      <c r="K30" s="3" t="s">
        <v>20</v>
      </c>
      <c r="L30" s="3"/>
      <c r="M30" s="11"/>
      <c r="N30" s="3"/>
      <c r="O30" s="11"/>
      <c r="P30" s="4">
        <v>0.60555555555555551</v>
      </c>
      <c r="Q30" s="11">
        <v>1.4</v>
      </c>
      <c r="R30" s="12"/>
      <c r="S30" s="10"/>
    </row>
    <row r="31" spans="1:26" ht="12" customHeight="1" x14ac:dyDescent="0.2">
      <c r="A31" s="4">
        <v>0.21319444444444444</v>
      </c>
      <c r="B31" s="11">
        <v>1.4</v>
      </c>
      <c r="C31" s="4">
        <v>0.3034722222222222</v>
      </c>
      <c r="D31" s="11">
        <v>1.4</v>
      </c>
      <c r="E31" s="4">
        <v>0.30069444444444443</v>
      </c>
      <c r="F31" s="11">
        <v>1.4</v>
      </c>
      <c r="G31" s="4">
        <v>0.54652777777777772</v>
      </c>
      <c r="H31" s="11">
        <v>5.2</v>
      </c>
      <c r="I31" s="3"/>
      <c r="J31" s="11"/>
      <c r="K31" s="3" t="s">
        <v>21</v>
      </c>
      <c r="L31" s="4"/>
      <c r="M31" s="11"/>
      <c r="N31" s="3"/>
      <c r="O31" s="11"/>
      <c r="P31" s="4">
        <v>0.60416666666666663</v>
      </c>
      <c r="Q31" s="11">
        <v>1.9</v>
      </c>
      <c r="R31" s="12"/>
      <c r="S31" s="10"/>
    </row>
    <row r="32" spans="1:26" ht="12" customHeight="1" x14ac:dyDescent="0.2">
      <c r="A32" s="3"/>
      <c r="B32" s="11"/>
      <c r="C32" s="3"/>
      <c r="D32" s="11"/>
      <c r="E32" s="3"/>
      <c r="F32" s="11"/>
      <c r="G32" s="3"/>
      <c r="H32" s="11"/>
      <c r="I32" s="3"/>
      <c r="J32" s="11"/>
      <c r="K32" s="3" t="s">
        <v>8</v>
      </c>
      <c r="L32" s="3"/>
      <c r="M32" s="11"/>
      <c r="N32" s="3"/>
      <c r="O32" s="11"/>
      <c r="P32" s="3"/>
      <c r="Q32" s="11"/>
      <c r="R32" s="12">
        <v>0.69791666666666663</v>
      </c>
      <c r="S32" s="10">
        <v>2.6</v>
      </c>
    </row>
    <row r="33" spans="1:19" ht="12" customHeight="1" x14ac:dyDescent="0.2">
      <c r="A33" s="3"/>
      <c r="B33" s="11"/>
      <c r="C33" s="3"/>
      <c r="D33" s="11"/>
      <c r="E33" s="3"/>
      <c r="F33" s="11"/>
      <c r="G33" s="3"/>
      <c r="H33" s="11"/>
      <c r="I33" s="3"/>
      <c r="J33" s="11"/>
      <c r="K33" s="3" t="s">
        <v>4</v>
      </c>
      <c r="L33" s="3"/>
      <c r="M33" s="11"/>
      <c r="N33" s="3"/>
      <c r="O33" s="11"/>
      <c r="P33" s="3"/>
      <c r="Q33" s="11"/>
      <c r="R33" s="12">
        <v>0.6958333333333333</v>
      </c>
      <c r="S33" s="10">
        <v>5.5</v>
      </c>
    </row>
    <row r="34" spans="1:19" ht="12" customHeight="1" x14ac:dyDescent="0.2">
      <c r="A34" s="3"/>
      <c r="B34" s="11"/>
      <c r="C34" s="3"/>
      <c r="D34" s="11"/>
      <c r="E34" s="3"/>
      <c r="F34" s="11"/>
      <c r="G34" s="3"/>
      <c r="H34" s="11"/>
      <c r="I34" s="3"/>
      <c r="J34" s="11"/>
      <c r="K34" s="3" t="s">
        <v>22</v>
      </c>
      <c r="L34" s="3"/>
      <c r="M34" s="11"/>
      <c r="N34" s="3"/>
      <c r="O34" s="11"/>
      <c r="P34" s="4">
        <v>0.60069444444444442</v>
      </c>
      <c r="Q34" s="11">
        <v>2.5</v>
      </c>
      <c r="R34" s="12"/>
      <c r="S34" s="10"/>
    </row>
    <row r="35" spans="1:19" ht="12" customHeight="1" x14ac:dyDescent="0.2">
      <c r="A35" s="4">
        <v>0.21736111111111112</v>
      </c>
      <c r="B35" s="11">
        <v>4.4000000000000004</v>
      </c>
      <c r="C35" s="3"/>
      <c r="D35" s="11"/>
      <c r="E35" s="3"/>
      <c r="F35" s="11"/>
      <c r="G35" s="4">
        <v>0.55069444444444449</v>
      </c>
      <c r="H35" s="11">
        <v>4.4000000000000004</v>
      </c>
      <c r="I35" s="3"/>
      <c r="J35" s="11"/>
      <c r="K35" s="3" t="s">
        <v>23</v>
      </c>
      <c r="L35" s="3"/>
      <c r="M35" s="11"/>
      <c r="N35" s="3"/>
      <c r="O35" s="11"/>
      <c r="P35" s="4">
        <v>0.59513888888888888</v>
      </c>
      <c r="Q35" s="11">
        <v>4.4000000000000004</v>
      </c>
      <c r="R35" s="12"/>
      <c r="S35" s="10"/>
    </row>
    <row r="36" spans="1:19" ht="12" customHeight="1" x14ac:dyDescent="0.2">
      <c r="A36" s="4">
        <v>0.21944444444444444</v>
      </c>
      <c r="B36" s="11">
        <v>2.5</v>
      </c>
      <c r="C36" s="3"/>
      <c r="D36" s="11"/>
      <c r="E36" s="4">
        <v>0.30208333333333331</v>
      </c>
      <c r="F36" s="11">
        <v>1.9</v>
      </c>
      <c r="G36" s="4">
        <v>0.55347222222222225</v>
      </c>
      <c r="H36" s="11">
        <v>2.5</v>
      </c>
      <c r="I36" s="3"/>
      <c r="J36" s="11"/>
      <c r="K36" s="3" t="s">
        <v>22</v>
      </c>
      <c r="L36" s="3"/>
      <c r="M36" s="11"/>
      <c r="N36" s="3"/>
      <c r="O36" s="11"/>
      <c r="P36" s="3"/>
      <c r="Q36" s="11"/>
      <c r="R36" s="12"/>
      <c r="S36" s="10"/>
    </row>
    <row r="37" spans="1:19" ht="12" customHeight="1" x14ac:dyDescent="0.2">
      <c r="A37" s="4">
        <v>0.22152777777777777</v>
      </c>
      <c r="B37" s="11">
        <v>1.9</v>
      </c>
      <c r="C37" s="4"/>
      <c r="D37" s="11"/>
      <c r="E37" s="4">
        <v>0.3034722222222222</v>
      </c>
      <c r="F37" s="11">
        <v>1.9</v>
      </c>
      <c r="G37" s="4">
        <v>0.55555555555555558</v>
      </c>
      <c r="H37" s="11">
        <v>1.9</v>
      </c>
      <c r="I37" s="4">
        <v>0.63611111111111107</v>
      </c>
      <c r="J37" s="11">
        <v>5.2</v>
      </c>
      <c r="K37" s="3" t="s">
        <v>24</v>
      </c>
      <c r="L37" s="4">
        <v>0.2673611111111111</v>
      </c>
      <c r="M37" s="11">
        <v>7.7</v>
      </c>
      <c r="N37" s="4">
        <v>0.39374999999999999</v>
      </c>
      <c r="O37" s="11">
        <v>7.7</v>
      </c>
      <c r="P37" s="4">
        <v>0.59166666666666667</v>
      </c>
      <c r="Q37" s="11">
        <v>7.7</v>
      </c>
      <c r="R37" s="12"/>
      <c r="S37" s="11"/>
    </row>
    <row r="38" spans="1:19" ht="12" customHeight="1" x14ac:dyDescent="0.2">
      <c r="A38" s="4">
        <v>0.22708333333333333</v>
      </c>
      <c r="B38" s="11">
        <v>7.7</v>
      </c>
      <c r="C38" s="4">
        <v>0.30902777777777779</v>
      </c>
      <c r="D38" s="11">
        <v>7.7</v>
      </c>
      <c r="E38" s="4">
        <v>0.30902777777777779</v>
      </c>
      <c r="F38" s="11">
        <v>7.7</v>
      </c>
      <c r="G38" s="4">
        <v>0.56111111111111112</v>
      </c>
      <c r="H38" s="11">
        <v>7.7</v>
      </c>
      <c r="I38" s="4">
        <v>0.64097222222222228</v>
      </c>
      <c r="J38" s="11">
        <v>7.7</v>
      </c>
      <c r="K38" s="3" t="s">
        <v>25</v>
      </c>
      <c r="L38" s="4">
        <v>0.26180555555555557</v>
      </c>
      <c r="M38" s="11">
        <v>3.5</v>
      </c>
      <c r="N38" s="4">
        <v>0.38819444444444445</v>
      </c>
      <c r="O38" s="11">
        <v>3.5</v>
      </c>
      <c r="P38" s="4">
        <v>0.58611111111111114</v>
      </c>
      <c r="Q38" s="11">
        <v>3.5</v>
      </c>
      <c r="R38" s="12">
        <v>0.69166666666666665</v>
      </c>
      <c r="S38" s="10">
        <v>3.5</v>
      </c>
    </row>
    <row r="39" spans="1:19" ht="12" customHeight="1" x14ac:dyDescent="0.2">
      <c r="A39" s="4">
        <v>0.2298611111111111</v>
      </c>
      <c r="B39" s="11">
        <v>3.5</v>
      </c>
      <c r="C39" s="4">
        <v>0.31180555555555556</v>
      </c>
      <c r="D39" s="11">
        <v>3.5</v>
      </c>
      <c r="E39" s="4">
        <v>0.31180555555555556</v>
      </c>
      <c r="F39" s="11">
        <v>3.5</v>
      </c>
      <c r="G39" s="4">
        <v>0.56388888888888888</v>
      </c>
      <c r="H39" s="11">
        <v>3.5</v>
      </c>
      <c r="I39" s="4">
        <v>0.64375000000000004</v>
      </c>
      <c r="J39" s="11">
        <v>3.5</v>
      </c>
      <c r="K39" s="3" t="s">
        <v>26</v>
      </c>
      <c r="L39" s="4">
        <v>0.2590277777777778</v>
      </c>
      <c r="M39" s="11">
        <v>1.1000000000000001</v>
      </c>
      <c r="N39" s="4">
        <v>0.38541666666666669</v>
      </c>
      <c r="O39" s="11">
        <v>1.1000000000000001</v>
      </c>
      <c r="P39" s="4">
        <v>0.58333333333333337</v>
      </c>
      <c r="Q39" s="11">
        <v>1.1000000000000001</v>
      </c>
      <c r="R39" s="12">
        <v>0.68888888888888877</v>
      </c>
      <c r="S39" s="10">
        <v>1.1000000000000001</v>
      </c>
    </row>
    <row r="40" spans="1:19" ht="12" customHeight="1" x14ac:dyDescent="0.2">
      <c r="A40" s="4">
        <v>0.23125000000000001</v>
      </c>
      <c r="B40" s="11">
        <v>1.1000000000000001</v>
      </c>
      <c r="C40" s="4">
        <v>0.31319444444444444</v>
      </c>
      <c r="D40" s="11">
        <v>1.1000000000000001</v>
      </c>
      <c r="E40" s="4">
        <v>0.31319444444444444</v>
      </c>
      <c r="F40" s="11">
        <v>1.1000000000000001</v>
      </c>
      <c r="G40" s="4">
        <v>0.56527777777777777</v>
      </c>
      <c r="H40" s="11">
        <v>1.1000000000000001</v>
      </c>
      <c r="I40" s="4">
        <v>0.64513888888888893</v>
      </c>
      <c r="J40" s="11">
        <v>1.1000000000000001</v>
      </c>
      <c r="K40" s="3" t="s">
        <v>27</v>
      </c>
      <c r="L40" s="4">
        <v>0.25763888888888886</v>
      </c>
      <c r="M40" s="11">
        <v>1.1000000000000001</v>
      </c>
      <c r="N40" s="4">
        <v>0.3840277777777778</v>
      </c>
      <c r="O40" s="11">
        <v>1.1000000000000001</v>
      </c>
      <c r="P40" s="4">
        <v>0.58194444444444449</v>
      </c>
      <c r="Q40" s="11">
        <v>1.1000000000000001</v>
      </c>
      <c r="R40" s="12">
        <v>0.68749999999999989</v>
      </c>
      <c r="S40" s="10">
        <v>1.1000000000000001</v>
      </c>
    </row>
    <row r="41" spans="1:19" ht="12" customHeight="1" x14ac:dyDescent="0.2">
      <c r="A41" s="4">
        <v>0.2326388888888889</v>
      </c>
      <c r="B41" s="11">
        <v>1.1000000000000001</v>
      </c>
      <c r="C41" s="4">
        <v>0.31458333333333333</v>
      </c>
      <c r="D41" s="11">
        <v>1.1000000000000001</v>
      </c>
      <c r="E41" s="4">
        <v>0.31458333333333333</v>
      </c>
      <c r="F41" s="11">
        <v>1.1000000000000001</v>
      </c>
      <c r="G41" s="4">
        <v>0.56666666666666665</v>
      </c>
      <c r="H41" s="11">
        <v>1.1000000000000001</v>
      </c>
      <c r="I41" s="4">
        <v>0.64652777777777781</v>
      </c>
      <c r="J41" s="11">
        <v>1.1000000000000001</v>
      </c>
      <c r="K41" s="3" t="s">
        <v>28</v>
      </c>
      <c r="L41" s="4">
        <v>0.25624999999999998</v>
      </c>
      <c r="M41" s="11">
        <v>1.2</v>
      </c>
      <c r="N41" s="4">
        <v>0.38263888888888886</v>
      </c>
      <c r="O41" s="11">
        <v>1.2</v>
      </c>
      <c r="P41" s="4">
        <v>0.5805555555555556</v>
      </c>
      <c r="Q41" s="11">
        <v>1.2</v>
      </c>
      <c r="R41" s="12">
        <v>0.68611111111111101</v>
      </c>
      <c r="S41" s="10">
        <v>1.2</v>
      </c>
    </row>
    <row r="42" spans="1:19" ht="12" customHeight="1" x14ac:dyDescent="0.2">
      <c r="A42" s="3"/>
      <c r="B42" s="11"/>
      <c r="C42" s="4">
        <v>0.31597222222222221</v>
      </c>
      <c r="D42" s="11">
        <v>1.2</v>
      </c>
      <c r="E42" s="4">
        <v>0.31597222222222221</v>
      </c>
      <c r="F42" s="11">
        <v>1.2</v>
      </c>
      <c r="G42" s="4">
        <v>0.56805555555555554</v>
      </c>
      <c r="H42" s="11">
        <v>1.2</v>
      </c>
      <c r="I42" s="4">
        <v>0.6479166666666667</v>
      </c>
      <c r="J42" s="11">
        <v>1.2</v>
      </c>
      <c r="K42" s="3" t="s">
        <v>29</v>
      </c>
      <c r="L42" s="4">
        <v>0.25486111111111109</v>
      </c>
      <c r="M42" s="11">
        <v>2.5</v>
      </c>
      <c r="N42" s="4">
        <v>0.38124999999999998</v>
      </c>
      <c r="O42" s="11">
        <v>2.5</v>
      </c>
      <c r="P42" s="4">
        <v>0.57916666666666672</v>
      </c>
      <c r="Q42" s="11">
        <v>2.5</v>
      </c>
      <c r="R42" s="12">
        <v>0.68472222222222212</v>
      </c>
      <c r="S42" s="10">
        <v>2.5</v>
      </c>
    </row>
    <row r="43" spans="1:19" ht="12" customHeight="1" x14ac:dyDescent="0.2">
      <c r="A43" s="3"/>
      <c r="B43" s="11"/>
      <c r="C43" s="4">
        <v>0.31874999999999998</v>
      </c>
      <c r="D43" s="11">
        <v>2.5</v>
      </c>
      <c r="E43" s="4">
        <v>0.31874999999999998</v>
      </c>
      <c r="F43" s="11">
        <v>2.5</v>
      </c>
      <c r="G43" s="3"/>
      <c r="H43" s="11"/>
      <c r="I43" s="3"/>
      <c r="J43" s="11"/>
      <c r="K43" s="3" t="s">
        <v>30</v>
      </c>
      <c r="L43" s="4">
        <v>0.25208333333333333</v>
      </c>
      <c r="M43" s="11">
        <v>2.2000000000000002</v>
      </c>
      <c r="N43" s="4">
        <v>0.37847222222222221</v>
      </c>
      <c r="O43" s="11">
        <v>0.5</v>
      </c>
      <c r="P43" s="4">
        <v>0.57638888888888884</v>
      </c>
      <c r="Q43" s="11">
        <v>0.5</v>
      </c>
      <c r="R43" s="12">
        <v>0.68194444444444435</v>
      </c>
      <c r="S43" s="10">
        <v>0.5</v>
      </c>
    </row>
    <row r="44" spans="1:19" ht="12" customHeight="1" x14ac:dyDescent="0.2">
      <c r="A44" s="3"/>
      <c r="B44" s="11"/>
      <c r="C44" s="4">
        <v>0.31944444444444442</v>
      </c>
      <c r="D44" s="11">
        <v>0.5</v>
      </c>
      <c r="E44" s="4">
        <v>0.31944444444444442</v>
      </c>
      <c r="F44" s="11">
        <v>0.5</v>
      </c>
      <c r="G44" s="3"/>
      <c r="H44" s="11"/>
      <c r="I44" s="3"/>
      <c r="J44" s="11"/>
      <c r="K44" s="3" t="s">
        <v>31</v>
      </c>
      <c r="L44" s="3"/>
      <c r="M44" s="11"/>
      <c r="N44" s="4">
        <v>0.37777777777777777</v>
      </c>
      <c r="O44" s="11">
        <v>0.8</v>
      </c>
      <c r="P44" s="4">
        <v>0.5756944444444444</v>
      </c>
      <c r="Q44" s="11">
        <v>0.8</v>
      </c>
      <c r="R44" s="12">
        <v>0.68055555555555547</v>
      </c>
      <c r="S44" s="10">
        <v>0.8</v>
      </c>
    </row>
    <row r="45" spans="1:19" ht="12" customHeight="1" x14ac:dyDescent="0.2">
      <c r="A45" s="3"/>
      <c r="B45" s="11"/>
      <c r="C45" s="4">
        <v>0.32083333333333336</v>
      </c>
      <c r="D45" s="11">
        <v>0.8</v>
      </c>
      <c r="E45" s="4">
        <v>0.32083333333333336</v>
      </c>
      <c r="F45" s="11">
        <v>0.8</v>
      </c>
      <c r="G45" s="3"/>
      <c r="H45" s="11"/>
      <c r="I45" s="3"/>
      <c r="J45" s="11"/>
      <c r="K45" s="3" t="s">
        <v>32</v>
      </c>
      <c r="L45" s="3"/>
      <c r="M45" s="11"/>
      <c r="N45" s="4">
        <v>0.37708333333333333</v>
      </c>
      <c r="O45" s="11">
        <v>0.5</v>
      </c>
      <c r="P45" s="4">
        <v>0.57499999999999996</v>
      </c>
      <c r="Q45" s="11">
        <v>0.5</v>
      </c>
      <c r="R45" s="12">
        <v>0.67986111111111103</v>
      </c>
      <c r="S45" s="10">
        <v>0.5</v>
      </c>
    </row>
    <row r="46" spans="1:19" ht="12" customHeight="1" x14ac:dyDescent="0.2">
      <c r="A46" s="3"/>
      <c r="B46" s="11"/>
      <c r="C46" s="4">
        <v>0.32222222222222224</v>
      </c>
      <c r="D46" s="11">
        <v>0.5</v>
      </c>
      <c r="E46" s="4">
        <v>0.32222222222222224</v>
      </c>
      <c r="F46" s="11">
        <v>0.5</v>
      </c>
      <c r="G46" s="3"/>
      <c r="H46" s="11"/>
      <c r="I46" s="3"/>
      <c r="J46" s="11"/>
      <c r="K46" s="3" t="s">
        <v>33</v>
      </c>
      <c r="L46" s="3"/>
      <c r="M46" s="11"/>
      <c r="N46" s="4">
        <v>0.37638888888888888</v>
      </c>
      <c r="O46" s="11">
        <v>1</v>
      </c>
      <c r="P46" s="4">
        <v>0.57430555555555551</v>
      </c>
      <c r="Q46" s="11">
        <v>1</v>
      </c>
      <c r="R46" s="12">
        <v>0.67847222222222214</v>
      </c>
      <c r="S46" s="10">
        <v>1</v>
      </c>
    </row>
    <row r="47" spans="1:19" ht="12" customHeight="1" x14ac:dyDescent="0.2">
      <c r="A47" s="4">
        <v>0.23541666666666666</v>
      </c>
      <c r="B47" s="11">
        <v>2.7</v>
      </c>
      <c r="C47" s="3"/>
      <c r="D47" s="11"/>
      <c r="E47" s="3"/>
      <c r="F47" s="11"/>
      <c r="G47" s="3"/>
      <c r="H47" s="11"/>
      <c r="I47" s="3"/>
      <c r="J47" s="11"/>
      <c r="K47" s="3" t="s">
        <v>34</v>
      </c>
      <c r="L47" s="3"/>
      <c r="M47" s="11"/>
      <c r="N47" s="3"/>
      <c r="O47" s="11"/>
      <c r="P47" s="3"/>
      <c r="Q47" s="11"/>
      <c r="R47" s="12"/>
      <c r="S47" s="10"/>
    </row>
    <row r="48" spans="1:19" ht="12" customHeight="1" x14ac:dyDescent="0.2">
      <c r="A48" s="4">
        <v>0.23749999999999999</v>
      </c>
      <c r="B48" s="11">
        <v>2.1</v>
      </c>
      <c r="C48" s="3"/>
      <c r="D48" s="11"/>
      <c r="E48" s="3"/>
      <c r="F48" s="11"/>
      <c r="G48" s="3"/>
      <c r="H48" s="11"/>
      <c r="I48" s="3"/>
      <c r="J48" s="11"/>
      <c r="K48" s="3" t="s">
        <v>35</v>
      </c>
      <c r="L48" s="3"/>
      <c r="M48" s="11"/>
      <c r="N48" s="3"/>
      <c r="O48" s="11"/>
      <c r="P48" s="3"/>
      <c r="Q48" s="11"/>
      <c r="R48" s="12"/>
      <c r="S48" s="10"/>
    </row>
    <row r="49" spans="1:42" ht="12" customHeight="1" x14ac:dyDescent="0.2">
      <c r="A49" s="4">
        <v>0.2388888888888889</v>
      </c>
      <c r="B49" s="11">
        <v>1</v>
      </c>
      <c r="C49" s="3"/>
      <c r="D49" s="11"/>
      <c r="E49" s="3"/>
      <c r="F49" s="11"/>
      <c r="G49" s="3"/>
      <c r="H49" s="11"/>
      <c r="I49" s="3"/>
      <c r="J49" s="11"/>
      <c r="K49" s="3" t="s">
        <v>36</v>
      </c>
      <c r="L49" s="3"/>
      <c r="M49" s="11"/>
      <c r="N49" s="3"/>
      <c r="O49" s="11"/>
      <c r="P49" s="3"/>
      <c r="Q49" s="11"/>
      <c r="R49" s="12"/>
      <c r="S49" s="10"/>
    </row>
    <row r="50" spans="1:42" ht="12" customHeight="1" x14ac:dyDescent="0.2">
      <c r="A50" s="4">
        <v>0.24027777777777778</v>
      </c>
      <c r="B50" s="11">
        <v>1.3</v>
      </c>
      <c r="C50" s="4">
        <v>0.32361111111111113</v>
      </c>
      <c r="D50" s="11">
        <v>1</v>
      </c>
      <c r="E50" s="4">
        <v>0.32361111111111113</v>
      </c>
      <c r="F50" s="11">
        <v>1</v>
      </c>
      <c r="G50" s="4">
        <v>0.56944444444444442</v>
      </c>
      <c r="H50" s="11">
        <v>1</v>
      </c>
      <c r="I50" s="4">
        <v>0.64930555555555558</v>
      </c>
      <c r="J50" s="11">
        <v>1</v>
      </c>
      <c r="K50" s="3" t="s">
        <v>37</v>
      </c>
      <c r="L50" s="4">
        <v>0.25</v>
      </c>
      <c r="M50" s="11"/>
      <c r="N50" s="4">
        <v>0.375</v>
      </c>
      <c r="O50" s="11"/>
      <c r="P50" s="4">
        <v>0.57291666666666663</v>
      </c>
      <c r="Q50" s="11"/>
      <c r="R50" s="12">
        <v>0.67708333333333326</v>
      </c>
      <c r="S50" s="10"/>
    </row>
    <row r="51" spans="1:42" ht="12" customHeight="1" x14ac:dyDescent="0.2">
      <c r="A51" s="9">
        <f>SUM(B3:B50)</f>
        <v>42.9</v>
      </c>
      <c r="B51" s="11"/>
      <c r="C51" s="9">
        <f>SUM(D3:D50)</f>
        <v>46.1</v>
      </c>
      <c r="D51" s="11"/>
      <c r="E51" s="9">
        <f>SUM(F3:F50)</f>
        <v>49.9</v>
      </c>
      <c r="F51" s="11"/>
      <c r="G51" s="9">
        <f>SUM(H3:H50)</f>
        <v>67.100000000000009</v>
      </c>
      <c r="H51" s="11"/>
      <c r="I51" s="9">
        <f>SUM(J3:J50)</f>
        <v>24.6</v>
      </c>
      <c r="J51" s="11"/>
      <c r="K51" s="9"/>
      <c r="L51" s="9">
        <f>SUM(M3:M50)</f>
        <v>28.3</v>
      </c>
      <c r="M51" s="11"/>
      <c r="N51" s="9">
        <f>SUM(O3:O50)</f>
        <v>28.900000000000002</v>
      </c>
      <c r="O51" s="11"/>
      <c r="P51" s="9">
        <f>SUM(Q3:Q50)</f>
        <v>54.900000000000006</v>
      </c>
      <c r="Q51" s="11"/>
      <c r="R51" s="9">
        <f>SUM(S3:S50)</f>
        <v>72.2</v>
      </c>
      <c r="S51" s="10"/>
    </row>
    <row r="52" spans="1:42" ht="12" customHeight="1" x14ac:dyDescent="0.2">
      <c r="A52" s="5" t="s">
        <v>57</v>
      </c>
      <c r="B52" s="6"/>
      <c r="C52" s="7"/>
      <c r="D52" s="6"/>
      <c r="E52" s="6"/>
      <c r="F52" s="6"/>
      <c r="G52" s="6"/>
      <c r="H52" s="6"/>
      <c r="I52" s="6"/>
      <c r="J52" s="6"/>
      <c r="K52" s="6" t="s">
        <v>38</v>
      </c>
      <c r="L52" s="6" t="s">
        <v>39</v>
      </c>
      <c r="M52" s="6"/>
      <c r="N52" s="6"/>
      <c r="O52" s="6"/>
      <c r="P52" s="6"/>
      <c r="Q52" s="7"/>
      <c r="R52" s="6"/>
      <c r="S52" s="6"/>
    </row>
    <row r="53" spans="1:42" ht="12" customHeight="1" x14ac:dyDescent="0.2">
      <c r="A53" s="6" t="s">
        <v>41</v>
      </c>
      <c r="B53" s="6"/>
      <c r="C53" s="6"/>
      <c r="D53" s="7"/>
      <c r="E53" s="7"/>
      <c r="F53" s="6"/>
      <c r="G53" s="6" t="s">
        <v>42</v>
      </c>
      <c r="H53" s="7"/>
      <c r="I53" s="6"/>
      <c r="J53" s="6"/>
      <c r="K53" s="7"/>
      <c r="L53" s="6"/>
      <c r="M53" s="6"/>
      <c r="N53" s="6"/>
      <c r="O53" s="6"/>
      <c r="P53" s="6"/>
      <c r="Q53" s="6"/>
      <c r="R53" s="6"/>
      <c r="S53" s="6"/>
    </row>
    <row r="54" spans="1:42" ht="12" customHeight="1" x14ac:dyDescent="0.2">
      <c r="A54" s="6" t="s">
        <v>40</v>
      </c>
      <c r="B54" s="6"/>
      <c r="C54" s="6"/>
      <c r="D54" s="6"/>
      <c r="E54" s="6"/>
      <c r="F54" s="6"/>
      <c r="G54" s="6"/>
      <c r="H54" s="6"/>
      <c r="I54" s="7"/>
      <c r="J54" s="6"/>
      <c r="K54" s="6"/>
      <c r="L54" s="7"/>
      <c r="M54" s="7"/>
      <c r="N54" s="7"/>
      <c r="O54" s="7"/>
      <c r="P54" s="7"/>
      <c r="Q54" s="7"/>
      <c r="R54" s="7"/>
      <c r="S54" s="7"/>
    </row>
    <row r="55" spans="1:42" x14ac:dyDescent="0.2">
      <c r="A55" s="6" t="s">
        <v>43</v>
      </c>
      <c r="B55" s="7"/>
      <c r="C55" s="7"/>
      <c r="D55" s="7"/>
      <c r="E55" s="6"/>
      <c r="F55" s="6"/>
      <c r="G55" s="6"/>
      <c r="H55" s="6"/>
      <c r="I55" s="6"/>
      <c r="J55" s="6"/>
      <c r="K55" s="6" t="s">
        <v>44</v>
      </c>
      <c r="L55" s="7"/>
      <c r="M55" s="7"/>
      <c r="N55" s="7"/>
      <c r="O55" s="6"/>
      <c r="P55" s="6"/>
      <c r="Q55" s="6"/>
      <c r="R55" s="7"/>
      <c r="S55" s="7"/>
      <c r="U55" s="6"/>
    </row>
    <row r="56" spans="1:42" s="7" customFormat="1" x14ac:dyDescent="0.25">
      <c r="A56" s="6" t="s">
        <v>45</v>
      </c>
      <c r="B56" s="6"/>
      <c r="C56" s="6"/>
      <c r="D56" s="6"/>
      <c r="E56" s="6"/>
      <c r="F56" s="6"/>
      <c r="G56" s="6"/>
      <c r="H56" s="6"/>
      <c r="I56" s="6"/>
      <c r="J56" s="6"/>
      <c r="K56" s="6"/>
      <c r="L56" s="6" t="s">
        <v>47</v>
      </c>
      <c r="M56" s="6"/>
      <c r="N56" s="6"/>
      <c r="O56" s="6"/>
      <c r="P56" s="6"/>
      <c r="Q56" s="6"/>
      <c r="R56" s="6"/>
      <c r="S56" s="6"/>
      <c r="T56" s="6"/>
      <c r="U56" s="6"/>
      <c r="W56" s="6"/>
      <c r="X56" s="6"/>
      <c r="Y56" s="6"/>
      <c r="Z56" s="6"/>
      <c r="AA56" s="6"/>
      <c r="AC56" s="6"/>
      <c r="AD56" s="6"/>
      <c r="AE56" s="6"/>
      <c r="AI56" s="6"/>
      <c r="AK56" s="6"/>
      <c r="AL56" s="6"/>
      <c r="AN56" s="6"/>
      <c r="AO56" s="6"/>
      <c r="AP56" s="6"/>
    </row>
    <row r="57" spans="1:42" s="7" customFormat="1" x14ac:dyDescent="0.25">
      <c r="A57" s="6" t="s">
        <v>46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 t="s">
        <v>49</v>
      </c>
      <c r="M57" s="6"/>
      <c r="N57" s="6"/>
      <c r="O57" s="6"/>
      <c r="P57" s="6"/>
      <c r="Q57" s="6"/>
      <c r="S57" s="6"/>
      <c r="Y57" s="6"/>
      <c r="Z57" s="6"/>
      <c r="AA57" s="6"/>
      <c r="AB57" s="6"/>
      <c r="AC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</row>
    <row r="58" spans="1:42" s="7" customFormat="1" x14ac:dyDescent="0.25">
      <c r="A58" s="6" t="s">
        <v>54</v>
      </c>
      <c r="B58" s="6"/>
      <c r="C58" s="6"/>
      <c r="D58" s="6"/>
      <c r="E58" s="6"/>
      <c r="F58" s="6"/>
      <c r="G58" s="6"/>
      <c r="H58" s="6"/>
      <c r="I58" s="6"/>
      <c r="J58" s="6"/>
      <c r="K58" s="6"/>
      <c r="L58" s="8" t="s">
        <v>51</v>
      </c>
      <c r="M58" s="6"/>
      <c r="N58" s="6"/>
      <c r="O58" s="6"/>
      <c r="P58" s="6"/>
      <c r="Q58" s="6"/>
      <c r="S58" s="6"/>
      <c r="T58" s="6"/>
      <c r="U58" s="6"/>
      <c r="AK58" s="6"/>
      <c r="AL58" s="6"/>
      <c r="AM58" s="6"/>
      <c r="AN58" s="6"/>
      <c r="AO58" s="6"/>
      <c r="AP58" s="6"/>
    </row>
    <row r="59" spans="1:42" s="7" customFormat="1" x14ac:dyDescent="0.25">
      <c r="A59" s="6" t="s">
        <v>52</v>
      </c>
      <c r="B59" s="6"/>
      <c r="C59" s="6"/>
      <c r="D59" s="6"/>
      <c r="E59" s="6"/>
      <c r="F59" s="6"/>
      <c r="G59" s="6"/>
      <c r="H59" s="6"/>
      <c r="I59" s="6"/>
      <c r="J59" s="6"/>
      <c r="K59" s="6"/>
      <c r="L59" s="6" t="s">
        <v>48</v>
      </c>
      <c r="M59" s="6"/>
      <c r="N59" s="6"/>
      <c r="O59" s="6"/>
      <c r="P59" s="6"/>
      <c r="Q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</row>
    <row r="60" spans="1:42" s="7" customFormat="1" x14ac:dyDescent="0.25">
      <c r="A60" s="6" t="s">
        <v>50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T60" s="6"/>
      <c r="U60" s="6"/>
      <c r="V60" s="6"/>
      <c r="W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</row>
    <row r="61" spans="1:42" s="7" customFormat="1" x14ac:dyDescent="0.2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6"/>
      <c r="U61" s="6"/>
      <c r="V61" s="6"/>
      <c r="W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</row>
    <row r="62" spans="1:42" s="7" customForma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6"/>
      <c r="U62" s="6"/>
      <c r="V62" s="6"/>
      <c r="W62" s="6"/>
      <c r="AB62" s="6"/>
      <c r="AC62" s="6"/>
      <c r="AD62" s="6"/>
      <c r="AE62" s="6"/>
      <c r="AF62" s="6"/>
      <c r="AH62" s="6"/>
      <c r="AI62" s="6"/>
      <c r="AJ62" s="6"/>
      <c r="AK62" s="6"/>
      <c r="AL62" s="6"/>
      <c r="AM62" s="6"/>
      <c r="AN62" s="6"/>
      <c r="AO62" s="6"/>
      <c r="AP62" s="6"/>
    </row>
    <row r="63" spans="1:42" s="7" customForma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</row>
    <row r="64" spans="1:42" s="7" customForma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</row>
  </sheetData>
  <mergeCells count="10">
    <mergeCell ref="B1:B2"/>
    <mergeCell ref="D1:D2"/>
    <mergeCell ref="J1:J2"/>
    <mergeCell ref="F1:F2"/>
    <mergeCell ref="H1:H2"/>
    <mergeCell ref="M1:M2"/>
    <mergeCell ref="O1:O2"/>
    <mergeCell ref="Q1:Q2"/>
    <mergeCell ref="S1:S2"/>
    <mergeCell ref="K1:K2"/>
  </mergeCells>
  <pageMargins left="0.25" right="0.25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Zyskowska</dc:creator>
  <cp:lastModifiedBy>Natalia Zyskowska</cp:lastModifiedBy>
  <cp:lastPrinted>2024-12-09T07:20:52Z</cp:lastPrinted>
  <dcterms:created xsi:type="dcterms:W3CDTF">2024-11-25T12:41:09Z</dcterms:created>
  <dcterms:modified xsi:type="dcterms:W3CDTF">2024-12-17T09:50:19Z</dcterms:modified>
</cp:coreProperties>
</file>