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30\emm\XXXXX  FRPA 2025   XXXXXX\Ełk\Kalinowo\"/>
    </mc:Choice>
  </mc:AlternateContent>
  <xr:revisionPtr revIDLastSave="0" documentId="13_ncr:1_{5D0F816F-3470-4873-B338-8F7C0DFC5FE0}" xr6:coauthVersionLast="47" xr6:coauthVersionMax="47" xr10:uidLastSave="{00000000-0000-0000-0000-000000000000}"/>
  <bookViews>
    <workbookView xWindow="-120" yWindow="-120" windowWidth="29040" windowHeight="15840" xr2:uid="{D4092D96-D2C5-4A71-98D5-E91A5BD534B9}"/>
  </bookViews>
  <sheets>
    <sheet name="Arkusz1" sheetId="1" r:id="rId1"/>
  </sheets>
  <definedNames>
    <definedName name="_xlnm.Print_Area" localSheetId="0">Arkusz1!$A$1:$U$44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13" i="1" l="1"/>
  <c r="AA16" i="1" s="1"/>
  <c r="AA14" i="1"/>
  <c r="AA15" i="1"/>
  <c r="C37" i="1" l="1"/>
  <c r="Y9" i="1" s="1"/>
  <c r="A37" i="1"/>
  <c r="P37" i="1" l="1"/>
  <c r="E37" i="1"/>
  <c r="N37" i="1"/>
  <c r="L37" i="1"/>
  <c r="Y8" i="1" s="1"/>
  <c r="Y10" i="1" l="1"/>
</calcChain>
</file>

<file path=xl/sharedStrings.xml><?xml version="1.0" encoding="utf-8"?>
<sst xmlns="http://schemas.openxmlformats.org/spreadsheetml/2006/main" count="76" uniqueCount="58">
  <si>
    <t>KM</t>
  </si>
  <si>
    <t>Miejscowość/ przystanek</t>
  </si>
  <si>
    <t>SM</t>
  </si>
  <si>
    <t>6Fd</t>
  </si>
  <si>
    <t>Kalinowo - Szkoła</t>
  </si>
  <si>
    <t>Ryczywół  10 1884 N</t>
  </si>
  <si>
    <t>Ryczywół (pętla) 179026N</t>
  </si>
  <si>
    <t>Romanowo wieś  179018N</t>
  </si>
  <si>
    <t>Romoty 179018N</t>
  </si>
  <si>
    <t>Jędrzejki    1937N</t>
  </si>
  <si>
    <t>Lisewo   1939 N</t>
  </si>
  <si>
    <t>Skrzypki    1939 N</t>
  </si>
  <si>
    <t>Borzymy   1939N</t>
  </si>
  <si>
    <t>Dudki 04 1939 N</t>
  </si>
  <si>
    <t>Grądzkie Ełckie 02 1939 N</t>
  </si>
  <si>
    <t>Krzyżewo  1939N</t>
  </si>
  <si>
    <t>Kalinowo szkoła   p.</t>
  </si>
  <si>
    <t>Kalinowo Szkoła</t>
  </si>
  <si>
    <t>Długie 02/01 DK16</t>
  </si>
  <si>
    <t>Skomętno Wielkie 01/02 DK16</t>
  </si>
  <si>
    <t>Kulesze wieś</t>
  </si>
  <si>
    <t>Mazurowo 09/06 1933N</t>
  </si>
  <si>
    <t>Pisanica 1884 N</t>
  </si>
  <si>
    <t>Kulesze 01/02 DK16</t>
  </si>
  <si>
    <t>Wysokie 01/02 DK16</t>
  </si>
  <si>
    <t>Wysokie 2</t>
  </si>
  <si>
    <t>Golubka 01/02 DK16</t>
  </si>
  <si>
    <t>Szczudły 01/02 DK16</t>
  </si>
  <si>
    <t>Sędki 01/02 DK16</t>
  </si>
  <si>
    <t>Przykopka 01/02 DK16</t>
  </si>
  <si>
    <t>Szeligi 01/02 DK16</t>
  </si>
  <si>
    <t>Ełk, Zakłady Mięsne pętla</t>
  </si>
  <si>
    <t>Ełk, Suwalska – szkoła 08/ szkoła 01</t>
  </si>
  <si>
    <t>Ełk, Sikorskiego  Zespół Szkół nr 2 04/Stadion 03</t>
  </si>
  <si>
    <t>Ełk, Sikorskiego  Zespół Szkół nr 6 06/Rondo 01</t>
  </si>
  <si>
    <t>Ełk, Wojska Polskiego – ZUS 04/Szkoła 07</t>
  </si>
  <si>
    <t>Ełk, Armii Krajowej  - kościół 01/Mechaniak 04</t>
  </si>
  <si>
    <t>Ełk, Dąbrowskiego PKS 01/PKP 02</t>
  </si>
  <si>
    <t>Nr  zaświadczenia.................</t>
  </si>
  <si>
    <t xml:space="preserve">Dzień wejścia w życie: ………………….       </t>
  </si>
  <si>
    <t xml:space="preserve">Przewóz  osób będący przewozem o charakterze użyteczności publicznej  </t>
  </si>
  <si>
    <t>Komunikacja zwykła</t>
  </si>
  <si>
    <t>Linia komunikacyjna nr</t>
  </si>
  <si>
    <t>Osoba zarządzająca transportem – Michał Sawicki</t>
  </si>
  <si>
    <t>Ilość pojazdów do codziennej obsługi – 3</t>
  </si>
  <si>
    <t xml:space="preserve">Oznaczenia:       </t>
  </si>
  <si>
    <t>S – kursuje w dni nauki szkolnej</t>
  </si>
  <si>
    <t>6 – kursuje w Soboty</t>
  </si>
  <si>
    <t>E – kursuje od poniedziałku do soboty oprócz świąt</t>
  </si>
  <si>
    <t>F – kursuje od Poniedziałku do Piątku codziennie w okresie ferii letnich i zimowych oraz szkolnych przerw świątecznych</t>
  </si>
  <si>
    <t xml:space="preserve">M – pierwszeństwo przejazdu z biletami miesięcznymi  </t>
  </si>
  <si>
    <t>d – nie kursuje 1.I,  w pierwszy i drugi dzień Świąt Wielkanocnych oraz w  dniach 25 i 26. XII</t>
  </si>
  <si>
    <t>7+d</t>
  </si>
  <si>
    <t>Sob</t>
  </si>
  <si>
    <t>Nd</t>
  </si>
  <si>
    <t>Kalinowo - Ełk przez Borzymy</t>
  </si>
  <si>
    <t>SOB</t>
  </si>
  <si>
    <t>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</si>
</sst>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;@"/>
  </numFmts>
  <fonts count="4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0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5B3E9-8277-4AE0-A6FE-9DF17C964F78}">
  <sheetPr>
    <pageSetUpPr fitToPage="1"/>
  </sheetPr>
  <dimension ref="A1:AV52"/>
  <sheetViews>
    <sheetView tabSelected="1" topLeftCell="A24" zoomScale="115" zoomScaleNormal="115" workbookViewId="0">
      <selection activeCell="U44" sqref="A1:U44"/>
    </sheetView>
  </sheetViews>
  <sheetFormatPr defaultRowHeight="11.25" x14ac:dyDescent="0.2"/>
  <cols>
    <col min="1" max="1" width="5.28515625" style="1" bestFit="1" customWidth="1"/>
    <col min="2" max="2" width="4" style="1" bestFit="1" customWidth="1"/>
    <col min="3" max="3" width="5.28515625" style="1" bestFit="1" customWidth="1"/>
    <col min="4" max="4" width="4" style="1" bestFit="1" customWidth="1"/>
    <col min="5" max="5" width="5.28515625" style="1" bestFit="1" customWidth="1"/>
    <col min="6" max="6" width="5.5703125" style="1" customWidth="1"/>
    <col min="7" max="7" width="5.85546875" style="1" customWidth="1"/>
    <col min="8" max="8" width="5.42578125" style="1" customWidth="1"/>
    <col min="9" max="9" width="5.5703125" style="1" customWidth="1"/>
    <col min="10" max="10" width="5.28515625" style="1" customWidth="1"/>
    <col min="11" max="11" width="37" style="1" customWidth="1"/>
    <col min="12" max="12" width="6.85546875" style="1" customWidth="1"/>
    <col min="13" max="13" width="6" style="1" customWidth="1"/>
    <col min="14" max="14" width="5.140625" style="1" customWidth="1"/>
    <col min="15" max="15" width="5.28515625" style="1" bestFit="1" customWidth="1"/>
    <col min="16" max="16" width="5.5703125" style="1" customWidth="1"/>
    <col min="17" max="23" width="6" style="1" customWidth="1"/>
    <col min="24" max="24" width="10.140625" style="1" customWidth="1"/>
    <col min="25" max="25" width="11" style="1" customWidth="1"/>
    <col min="26" max="26" width="8" style="1" customWidth="1"/>
    <col min="27" max="27" width="10" style="1" customWidth="1"/>
    <col min="28" max="28" width="7.28515625" style="1" customWidth="1"/>
    <col min="29" max="29" width="5.28515625" style="1" bestFit="1" customWidth="1"/>
    <col min="30" max="30" width="6" style="1" customWidth="1"/>
    <col min="31" max="31" width="5.28515625" style="1" bestFit="1" customWidth="1"/>
    <col min="32" max="32" width="7.5703125" style="1" customWidth="1"/>
    <col min="33" max="33" width="6.85546875" style="1" customWidth="1"/>
    <col min="34" max="34" width="5.28515625" style="1" bestFit="1" customWidth="1"/>
    <col min="35" max="35" width="6.140625" style="1" customWidth="1"/>
    <col min="36" max="36" width="5.28515625" style="1" bestFit="1" customWidth="1"/>
    <col min="37" max="39" width="6" style="1" customWidth="1"/>
    <col min="40" max="40" width="5.28515625" style="1" bestFit="1" customWidth="1"/>
    <col min="41" max="41" width="5.85546875" style="1" customWidth="1"/>
    <col min="42" max="42" width="5.28515625" style="1" bestFit="1" customWidth="1"/>
    <col min="43" max="43" width="5.140625" style="1" customWidth="1"/>
    <col min="44" max="44" width="5.28515625" style="1" bestFit="1" customWidth="1"/>
    <col min="45" max="45" width="6.140625" style="1" customWidth="1"/>
    <col min="46" max="46" width="5.28515625" style="1" bestFit="1" customWidth="1"/>
    <col min="47" max="47" width="4" style="1" bestFit="1" customWidth="1"/>
    <col min="48" max="48" width="5.28515625" style="1" bestFit="1" customWidth="1"/>
    <col min="49" max="49" width="4" style="1" bestFit="1" customWidth="1"/>
    <col min="50" max="16384" width="9.140625" style="1"/>
  </cols>
  <sheetData>
    <row r="1" spans="1:27" ht="12" customHeight="1" x14ac:dyDescent="0.2">
      <c r="A1" s="2">
        <v>10030</v>
      </c>
      <c r="B1" s="15" t="s">
        <v>0</v>
      </c>
      <c r="C1" s="2">
        <v>10032</v>
      </c>
      <c r="D1" s="15" t="s">
        <v>0</v>
      </c>
      <c r="E1" s="2">
        <v>10040</v>
      </c>
      <c r="F1" s="2">
        <v>10041</v>
      </c>
      <c r="G1" s="2">
        <v>10042</v>
      </c>
      <c r="H1" s="2">
        <v>10043</v>
      </c>
      <c r="I1" s="2">
        <v>10044</v>
      </c>
      <c r="J1" s="14" t="s">
        <v>0</v>
      </c>
      <c r="K1" s="17" t="s">
        <v>1</v>
      </c>
      <c r="L1" s="2">
        <v>10033</v>
      </c>
      <c r="M1" s="15" t="s">
        <v>0</v>
      </c>
      <c r="N1" s="2">
        <v>10034</v>
      </c>
      <c r="O1" s="15" t="s">
        <v>0</v>
      </c>
      <c r="P1" s="2">
        <v>10045</v>
      </c>
      <c r="Q1" s="2">
        <v>10046</v>
      </c>
      <c r="R1" s="2">
        <v>10047</v>
      </c>
      <c r="S1" s="2">
        <v>10048</v>
      </c>
      <c r="T1" s="2">
        <v>10049</v>
      </c>
      <c r="U1" s="14" t="s">
        <v>0</v>
      </c>
    </row>
    <row r="2" spans="1:27" ht="12" customHeight="1" x14ac:dyDescent="0.2">
      <c r="A2" s="2" t="s">
        <v>2</v>
      </c>
      <c r="B2" s="16"/>
      <c r="C2" s="2" t="s">
        <v>3</v>
      </c>
      <c r="D2" s="16"/>
      <c r="E2" s="2" t="s">
        <v>52</v>
      </c>
      <c r="F2" s="2" t="s">
        <v>52</v>
      </c>
      <c r="G2" s="2" t="s">
        <v>52</v>
      </c>
      <c r="H2" s="2" t="s">
        <v>52</v>
      </c>
      <c r="I2" s="2" t="s">
        <v>52</v>
      </c>
      <c r="J2" s="14"/>
      <c r="K2" s="17"/>
      <c r="L2" s="2" t="s">
        <v>2</v>
      </c>
      <c r="M2" s="16"/>
      <c r="N2" s="2" t="s">
        <v>2</v>
      </c>
      <c r="O2" s="16"/>
      <c r="P2" s="2" t="s">
        <v>52</v>
      </c>
      <c r="Q2" s="2" t="s">
        <v>52</v>
      </c>
      <c r="R2" s="2" t="s">
        <v>52</v>
      </c>
      <c r="S2" s="2" t="s">
        <v>52</v>
      </c>
      <c r="T2" s="2" t="s">
        <v>52</v>
      </c>
      <c r="U2" s="14"/>
    </row>
    <row r="3" spans="1:27" ht="12" customHeight="1" x14ac:dyDescent="0.2">
      <c r="A3" s="3">
        <v>0.2638888888888889</v>
      </c>
      <c r="B3" s="11">
        <v>0</v>
      </c>
      <c r="C3" s="3">
        <v>0.30694444444444446</v>
      </c>
      <c r="D3" s="11"/>
      <c r="E3" s="3">
        <v>0.25</v>
      </c>
      <c r="F3" s="5">
        <v>0.3125</v>
      </c>
      <c r="G3" s="5">
        <v>0.41666666666666669</v>
      </c>
      <c r="H3" s="5">
        <v>0.4861111111111111</v>
      </c>
      <c r="I3" s="5">
        <v>0.64583333333333337</v>
      </c>
      <c r="J3" s="11"/>
      <c r="K3" s="4" t="s">
        <v>4</v>
      </c>
      <c r="L3" s="10">
        <v>0.54861111111111116</v>
      </c>
      <c r="M3" s="11">
        <v>9.3000000000000007</v>
      </c>
      <c r="N3" s="3">
        <v>0.64236111111111116</v>
      </c>
      <c r="O3" s="11">
        <v>9.3000000000000007</v>
      </c>
      <c r="P3" s="5">
        <v>0.30902777777777779</v>
      </c>
      <c r="Q3" s="5">
        <v>0.375</v>
      </c>
      <c r="R3" s="5">
        <v>0.47916666666666669</v>
      </c>
      <c r="S3" s="5">
        <v>0.54861111111111116</v>
      </c>
      <c r="T3" s="5">
        <v>0.70833333333333337</v>
      </c>
      <c r="U3" s="13">
        <v>7.4</v>
      </c>
    </row>
    <row r="4" spans="1:27" ht="12" customHeight="1" x14ac:dyDescent="0.2">
      <c r="A4" s="3">
        <v>0.27430555555555558</v>
      </c>
      <c r="B4" s="11">
        <v>9.3000000000000007</v>
      </c>
      <c r="C4" s="3">
        <v>0.31319444444444444</v>
      </c>
      <c r="D4" s="11">
        <v>9.3000000000000007</v>
      </c>
      <c r="E4" s="12"/>
      <c r="F4" s="12"/>
      <c r="G4" s="12"/>
      <c r="H4" s="12"/>
      <c r="I4" s="12"/>
      <c r="J4" s="11"/>
      <c r="K4" s="4" t="s">
        <v>5</v>
      </c>
      <c r="L4" s="10">
        <v>0.54097222222222219</v>
      </c>
      <c r="M4" s="11">
        <v>0.7</v>
      </c>
      <c r="N4" s="3">
        <v>0.63472222222222219</v>
      </c>
      <c r="O4" s="11">
        <v>0.7</v>
      </c>
      <c r="P4" s="12"/>
      <c r="Q4" s="12"/>
      <c r="R4" s="12"/>
      <c r="S4" s="12"/>
      <c r="T4" s="12"/>
      <c r="U4" s="11"/>
    </row>
    <row r="5" spans="1:27" ht="12" customHeight="1" x14ac:dyDescent="0.2">
      <c r="A5" s="3">
        <v>0.27500000000000002</v>
      </c>
      <c r="B5" s="11">
        <v>0.7</v>
      </c>
      <c r="C5" s="3">
        <v>0.31388888888888888</v>
      </c>
      <c r="D5" s="11">
        <v>0.7</v>
      </c>
      <c r="E5" s="12"/>
      <c r="F5" s="12"/>
      <c r="G5" s="12"/>
      <c r="H5" s="12"/>
      <c r="I5" s="12"/>
      <c r="J5" s="11"/>
      <c r="K5" s="4" t="s">
        <v>6</v>
      </c>
      <c r="L5" s="10">
        <v>0.5395833333333333</v>
      </c>
      <c r="M5" s="11">
        <v>1.2</v>
      </c>
      <c r="N5" s="3">
        <v>0.6333333333333333</v>
      </c>
      <c r="O5" s="11">
        <v>1.2</v>
      </c>
      <c r="P5" s="12"/>
      <c r="Q5" s="12"/>
      <c r="R5" s="12"/>
      <c r="S5" s="12"/>
      <c r="T5" s="12"/>
      <c r="U5" s="11"/>
    </row>
    <row r="6" spans="1:27" ht="12" customHeight="1" x14ac:dyDescent="0.2">
      <c r="A6" s="3">
        <v>0.27638888888888891</v>
      </c>
      <c r="B6" s="11">
        <v>1.2</v>
      </c>
      <c r="C6" s="3">
        <v>0.31527777777777777</v>
      </c>
      <c r="D6" s="11">
        <v>1.2</v>
      </c>
      <c r="E6" s="12"/>
      <c r="F6" s="12"/>
      <c r="G6" s="12"/>
      <c r="H6" s="12"/>
      <c r="I6" s="12"/>
      <c r="J6" s="11"/>
      <c r="K6" s="4" t="s">
        <v>7</v>
      </c>
      <c r="L6" s="10">
        <v>0.53819444444444442</v>
      </c>
      <c r="M6" s="11">
        <v>2</v>
      </c>
      <c r="N6" s="3">
        <v>0.63194444444444442</v>
      </c>
      <c r="O6" s="11">
        <v>2</v>
      </c>
      <c r="P6" s="12"/>
      <c r="Q6" s="12"/>
      <c r="R6" s="12"/>
      <c r="S6" s="12"/>
      <c r="T6" s="12"/>
      <c r="U6" s="11"/>
    </row>
    <row r="7" spans="1:27" ht="12" customHeight="1" x14ac:dyDescent="0.2">
      <c r="A7" s="3">
        <v>0.27777777777777779</v>
      </c>
      <c r="B7" s="11">
        <v>2</v>
      </c>
      <c r="C7" s="3">
        <v>0.31666666666666665</v>
      </c>
      <c r="D7" s="11">
        <v>2</v>
      </c>
      <c r="E7" s="12"/>
      <c r="F7" s="12"/>
      <c r="G7" s="12"/>
      <c r="H7" s="12"/>
      <c r="I7" s="12"/>
      <c r="J7" s="11"/>
      <c r="K7" s="4" t="s">
        <v>8</v>
      </c>
      <c r="L7" s="10">
        <v>0.53611111111111109</v>
      </c>
      <c r="M7" s="11">
        <v>2.5</v>
      </c>
      <c r="N7" s="3">
        <v>0.62986111111111109</v>
      </c>
      <c r="O7" s="11">
        <v>2.5</v>
      </c>
      <c r="P7" s="12"/>
      <c r="Q7" s="12"/>
      <c r="R7" s="12"/>
      <c r="S7" s="12"/>
      <c r="T7" s="12"/>
      <c r="U7" s="11"/>
    </row>
    <row r="8" spans="1:27" ht="12" customHeight="1" x14ac:dyDescent="0.2">
      <c r="A8" s="3">
        <v>0.27986111111111112</v>
      </c>
      <c r="B8" s="11">
        <v>2.5</v>
      </c>
      <c r="C8" s="3">
        <v>0.31874999999999998</v>
      </c>
      <c r="D8" s="11">
        <v>2.5</v>
      </c>
      <c r="E8" s="12"/>
      <c r="F8" s="12"/>
      <c r="G8" s="12"/>
      <c r="H8" s="12"/>
      <c r="I8" s="12"/>
      <c r="J8" s="11"/>
      <c r="K8" s="4" t="s">
        <v>9</v>
      </c>
      <c r="L8" s="10">
        <v>0.53263888888888888</v>
      </c>
      <c r="M8" s="11">
        <v>3.7</v>
      </c>
      <c r="N8" s="3">
        <v>0.62638888888888888</v>
      </c>
      <c r="O8" s="11">
        <v>3.7</v>
      </c>
      <c r="P8" s="12"/>
      <c r="Q8" s="12"/>
      <c r="R8" s="12"/>
      <c r="S8" s="12"/>
      <c r="T8" s="12"/>
      <c r="U8" s="11"/>
      <c r="X8" s="1" t="s">
        <v>2</v>
      </c>
      <c r="Y8" s="1">
        <f>A37+L37+N37</f>
        <v>185.09999999999997</v>
      </c>
    </row>
    <row r="9" spans="1:27" ht="12" customHeight="1" x14ac:dyDescent="0.2">
      <c r="A9" s="3">
        <v>0.28263888888888888</v>
      </c>
      <c r="B9" s="11">
        <v>3.7</v>
      </c>
      <c r="C9" s="3">
        <v>0.3215277777777778</v>
      </c>
      <c r="D9" s="11">
        <v>3.7</v>
      </c>
      <c r="E9" s="12"/>
      <c r="F9" s="12"/>
      <c r="G9" s="12"/>
      <c r="H9" s="12"/>
      <c r="I9" s="12"/>
      <c r="J9" s="11"/>
      <c r="K9" s="4" t="s">
        <v>10</v>
      </c>
      <c r="L9" s="10">
        <v>0.52847222222222223</v>
      </c>
      <c r="M9" s="11">
        <v>1.9</v>
      </c>
      <c r="N9" s="3">
        <v>0.62222222222222223</v>
      </c>
      <c r="O9" s="11">
        <v>1.9</v>
      </c>
      <c r="P9" s="12"/>
      <c r="Q9" s="12"/>
      <c r="R9" s="12"/>
      <c r="S9" s="12"/>
      <c r="T9" s="12"/>
      <c r="U9" s="11"/>
      <c r="X9" s="1" t="s">
        <v>53</v>
      </c>
      <c r="Y9" s="1">
        <f>C37</f>
        <v>60.099999999999987</v>
      </c>
    </row>
    <row r="10" spans="1:27" ht="12" customHeight="1" x14ac:dyDescent="0.2">
      <c r="A10" s="3">
        <v>0.28472222222222221</v>
      </c>
      <c r="B10" s="11">
        <v>1.9</v>
      </c>
      <c r="C10" s="3">
        <v>0.32291666666666669</v>
      </c>
      <c r="D10" s="11">
        <v>1.9</v>
      </c>
      <c r="E10" s="12"/>
      <c r="F10" s="12"/>
      <c r="G10" s="12"/>
      <c r="H10" s="12"/>
      <c r="I10" s="12"/>
      <c r="J10" s="11"/>
      <c r="K10" s="4" t="s">
        <v>11</v>
      </c>
      <c r="L10" s="10">
        <v>0.52638888888888891</v>
      </c>
      <c r="M10" s="11">
        <v>4.9000000000000004</v>
      </c>
      <c r="N10" s="3">
        <v>0.62013888888888891</v>
      </c>
      <c r="O10" s="11">
        <v>4.9000000000000004</v>
      </c>
      <c r="P10" s="12"/>
      <c r="Q10" s="12"/>
      <c r="R10" s="12"/>
      <c r="S10" s="12"/>
      <c r="T10" s="12"/>
      <c r="U10" s="11"/>
      <c r="X10" s="1" t="s">
        <v>54</v>
      </c>
      <c r="Y10" s="1">
        <f>E37+F37+G37+H37+I37+P37+Q37+R37+S37+T37</f>
        <v>308.00000000000006</v>
      </c>
    </row>
    <row r="11" spans="1:27" ht="12" customHeight="1" x14ac:dyDescent="0.2">
      <c r="A11" s="3">
        <v>0.28819444444444442</v>
      </c>
      <c r="B11" s="11">
        <v>4.9000000000000004</v>
      </c>
      <c r="C11" s="3">
        <v>0.3263888888888889</v>
      </c>
      <c r="D11" s="11">
        <v>4.9000000000000004</v>
      </c>
      <c r="E11" s="3">
        <v>0.25555555555555554</v>
      </c>
      <c r="F11" s="5">
        <v>0.31805555555555554</v>
      </c>
      <c r="G11" s="5">
        <v>0.42222222222222222</v>
      </c>
      <c r="H11" s="5">
        <v>0.49166666666666664</v>
      </c>
      <c r="I11" s="5">
        <v>0.65138888888888891</v>
      </c>
      <c r="J11" s="11">
        <v>7.4</v>
      </c>
      <c r="K11" s="4" t="s">
        <v>12</v>
      </c>
      <c r="L11" s="10">
        <v>0.52152777777777781</v>
      </c>
      <c r="M11" s="11">
        <v>1.9</v>
      </c>
      <c r="N11" s="3">
        <v>0.61527777777777781</v>
      </c>
      <c r="O11" s="11">
        <v>1.9</v>
      </c>
      <c r="P11" s="5">
        <v>0.30277777777777776</v>
      </c>
      <c r="Q11" s="5">
        <v>0.36875000000000002</v>
      </c>
      <c r="R11" s="5">
        <v>0.47291666666666665</v>
      </c>
      <c r="S11" s="5">
        <v>0.54236111111111107</v>
      </c>
      <c r="T11" s="5">
        <v>0.70208333333333328</v>
      </c>
      <c r="U11" s="13">
        <v>7.5</v>
      </c>
    </row>
    <row r="12" spans="1:27" ht="12" customHeight="1" x14ac:dyDescent="0.2">
      <c r="A12" s="3">
        <v>0.29236111111111113</v>
      </c>
      <c r="B12" s="11">
        <v>1.9</v>
      </c>
      <c r="C12" s="3">
        <v>0.32916666666666666</v>
      </c>
      <c r="D12" s="11">
        <v>1.9</v>
      </c>
      <c r="E12" s="12"/>
      <c r="F12" s="12"/>
      <c r="G12" s="12"/>
      <c r="H12" s="12"/>
      <c r="I12" s="12"/>
      <c r="J12" s="11"/>
      <c r="K12" s="4" t="s">
        <v>13</v>
      </c>
      <c r="L12" s="3">
        <v>0.52013888888888893</v>
      </c>
      <c r="M12" s="11">
        <v>1.9</v>
      </c>
      <c r="N12" s="3">
        <v>0.61388888888888893</v>
      </c>
      <c r="O12" s="11">
        <v>1.9</v>
      </c>
      <c r="P12" s="12"/>
      <c r="Q12" s="12"/>
      <c r="R12" s="12"/>
      <c r="S12" s="12"/>
      <c r="T12" s="12"/>
      <c r="U12" s="11"/>
    </row>
    <row r="13" spans="1:27" ht="12" customHeight="1" x14ac:dyDescent="0.2">
      <c r="A13" s="3">
        <v>0.29444444444444445</v>
      </c>
      <c r="B13" s="11">
        <v>1.9</v>
      </c>
      <c r="C13" s="3">
        <v>0.33124999999999999</v>
      </c>
      <c r="D13" s="11">
        <v>1.9</v>
      </c>
      <c r="E13" s="12"/>
      <c r="F13" s="12"/>
      <c r="G13" s="12"/>
      <c r="H13" s="12"/>
      <c r="I13" s="12"/>
      <c r="J13" s="11"/>
      <c r="K13" s="4" t="s">
        <v>14</v>
      </c>
      <c r="L13" s="3">
        <v>0.5180555555555556</v>
      </c>
      <c r="M13" s="11">
        <v>1.4</v>
      </c>
      <c r="N13" s="3">
        <v>0.6118055555555556</v>
      </c>
      <c r="O13" s="11">
        <v>1.4</v>
      </c>
      <c r="P13" s="12"/>
      <c r="Q13" s="12"/>
      <c r="R13" s="12"/>
      <c r="S13" s="12"/>
      <c r="T13" s="12"/>
      <c r="U13" s="11"/>
      <c r="W13" s="1">
        <v>3</v>
      </c>
      <c r="X13" s="1" t="s">
        <v>2</v>
      </c>
      <c r="Y13" s="1">
        <v>88</v>
      </c>
      <c r="Z13" s="1">
        <v>189</v>
      </c>
      <c r="AA13" s="1">
        <f>Y13*Z13</f>
        <v>16632</v>
      </c>
    </row>
    <row r="14" spans="1:27" ht="12" customHeight="1" x14ac:dyDescent="0.2">
      <c r="A14" s="3">
        <v>0.29583333333333334</v>
      </c>
      <c r="B14" s="11">
        <v>1.4</v>
      </c>
      <c r="C14" s="3">
        <v>0.33263888888888887</v>
      </c>
      <c r="D14" s="11">
        <v>1.4</v>
      </c>
      <c r="E14" s="12"/>
      <c r="F14" s="12"/>
      <c r="G14" s="12"/>
      <c r="H14" s="12"/>
      <c r="I14" s="12"/>
      <c r="J14" s="11"/>
      <c r="K14" s="4" t="s">
        <v>15</v>
      </c>
      <c r="L14" s="3">
        <v>0.51666666666666672</v>
      </c>
      <c r="M14" s="11">
        <v>2.2999999999999998</v>
      </c>
      <c r="N14" s="3">
        <v>0.61041666666666672</v>
      </c>
      <c r="O14" s="11">
        <v>2.2999999999999998</v>
      </c>
      <c r="P14" s="12"/>
      <c r="Q14" s="12"/>
      <c r="R14" s="12"/>
      <c r="S14" s="12"/>
      <c r="T14" s="12"/>
      <c r="U14" s="11"/>
      <c r="W14" s="1">
        <v>1</v>
      </c>
      <c r="X14" s="1" t="s">
        <v>56</v>
      </c>
      <c r="Y14" s="1">
        <v>31</v>
      </c>
      <c r="Z14" s="1">
        <v>113</v>
      </c>
      <c r="AA14" s="1">
        <f t="shared" ref="AA14:AA15" si="0">Y14*Z14</f>
        <v>3503</v>
      </c>
    </row>
    <row r="15" spans="1:27" ht="12" customHeight="1" x14ac:dyDescent="0.2">
      <c r="A15" s="3">
        <v>0.2986111111111111</v>
      </c>
      <c r="B15" s="11">
        <v>2.2999999999999998</v>
      </c>
      <c r="C15" s="3">
        <v>0.3347222222222222</v>
      </c>
      <c r="D15" s="11">
        <v>2.2999999999999998</v>
      </c>
      <c r="E15" s="12"/>
      <c r="F15" s="12"/>
      <c r="G15" s="12"/>
      <c r="H15" s="12"/>
      <c r="I15" s="12"/>
      <c r="J15" s="11"/>
      <c r="K15" s="4" t="s">
        <v>16</v>
      </c>
      <c r="L15" s="3">
        <v>0.51388888888888884</v>
      </c>
      <c r="M15" s="11"/>
      <c r="N15" s="3">
        <v>0.60763888888888884</v>
      </c>
      <c r="O15" s="11"/>
      <c r="P15" s="12"/>
      <c r="Q15" s="12"/>
      <c r="R15" s="12"/>
      <c r="S15" s="12"/>
      <c r="T15" s="12"/>
      <c r="U15" s="11"/>
      <c r="W15" s="1">
        <v>10</v>
      </c>
      <c r="X15" s="1" t="s">
        <v>57</v>
      </c>
      <c r="Y15" s="1">
        <v>90</v>
      </c>
      <c r="Z15" s="1">
        <v>58</v>
      </c>
      <c r="AA15" s="1">
        <f t="shared" si="0"/>
        <v>5220</v>
      </c>
    </row>
    <row r="16" spans="1:27" ht="12" customHeight="1" x14ac:dyDescent="0.2">
      <c r="A16" s="3">
        <v>0.2986111111111111</v>
      </c>
      <c r="B16" s="11"/>
      <c r="C16" s="3">
        <v>0.3347222222222222</v>
      </c>
      <c r="D16" s="11"/>
      <c r="E16" s="12"/>
      <c r="F16" s="12"/>
      <c r="G16" s="12"/>
      <c r="H16" s="12"/>
      <c r="I16" s="12"/>
      <c r="J16" s="11"/>
      <c r="K16" s="4" t="s">
        <v>17</v>
      </c>
      <c r="L16" s="3">
        <v>0.4861111111111111</v>
      </c>
      <c r="M16" s="11">
        <v>1.3</v>
      </c>
      <c r="N16" s="3">
        <v>0.60555555555555551</v>
      </c>
      <c r="O16" s="11">
        <v>1.3</v>
      </c>
      <c r="P16" s="12"/>
      <c r="Q16" s="12"/>
      <c r="R16" s="12"/>
      <c r="S16" s="12"/>
      <c r="T16" s="12"/>
      <c r="U16" s="11"/>
      <c r="AA16" s="1">
        <f>SUM(AA13:AA15)</f>
        <v>25355</v>
      </c>
    </row>
    <row r="17" spans="1:21" ht="12" customHeight="1" x14ac:dyDescent="0.2">
      <c r="A17" s="3">
        <v>0.3</v>
      </c>
      <c r="B17" s="11">
        <v>1.3</v>
      </c>
      <c r="C17" s="3">
        <v>0.33611111111111114</v>
      </c>
      <c r="D17" s="11">
        <v>1.3</v>
      </c>
      <c r="E17" s="12"/>
      <c r="F17" s="12"/>
      <c r="G17" s="12"/>
      <c r="H17" s="12"/>
      <c r="I17" s="12"/>
      <c r="J17" s="11"/>
      <c r="K17" s="4" t="s">
        <v>18</v>
      </c>
      <c r="L17" s="3">
        <v>0.48472222222222222</v>
      </c>
      <c r="M17" s="11">
        <v>2.6</v>
      </c>
      <c r="N17" s="3">
        <v>0.60416666666666663</v>
      </c>
      <c r="O17" s="11">
        <v>2.6</v>
      </c>
      <c r="P17" s="12"/>
      <c r="Q17" s="12"/>
      <c r="R17" s="12"/>
      <c r="S17" s="12"/>
      <c r="T17" s="12"/>
      <c r="U17" s="11"/>
    </row>
    <row r="18" spans="1:21" ht="12" customHeight="1" x14ac:dyDescent="0.2">
      <c r="A18" s="3">
        <v>0.30208333333333331</v>
      </c>
      <c r="B18" s="11">
        <v>2.6</v>
      </c>
      <c r="C18" s="3">
        <v>0.33819444444444446</v>
      </c>
      <c r="D18" s="11">
        <v>2.6</v>
      </c>
      <c r="E18" s="12"/>
      <c r="F18" s="12"/>
      <c r="G18" s="12"/>
      <c r="H18" s="12"/>
      <c r="I18" s="12"/>
      <c r="J18" s="11"/>
      <c r="K18" s="4" t="s">
        <v>19</v>
      </c>
      <c r="L18" s="3">
        <v>0.4826388888888889</v>
      </c>
      <c r="M18" s="11">
        <v>1.1000000000000001</v>
      </c>
      <c r="N18" s="3">
        <v>0.6020833333333333</v>
      </c>
      <c r="O18" s="11">
        <v>1.1000000000000001</v>
      </c>
      <c r="P18" s="12"/>
      <c r="Q18" s="12"/>
      <c r="R18" s="12"/>
      <c r="S18" s="12"/>
      <c r="T18" s="12"/>
      <c r="U18" s="11"/>
    </row>
    <row r="19" spans="1:21" ht="12" customHeight="1" x14ac:dyDescent="0.2">
      <c r="A19" s="3">
        <v>0.30486111111111114</v>
      </c>
      <c r="B19" s="11">
        <v>2.6</v>
      </c>
      <c r="C19" s="4"/>
      <c r="D19" s="11"/>
      <c r="E19" s="12"/>
      <c r="F19" s="12"/>
      <c r="G19" s="12"/>
      <c r="H19" s="12"/>
      <c r="I19" s="12"/>
      <c r="J19" s="11"/>
      <c r="K19" s="4" t="s">
        <v>20</v>
      </c>
      <c r="L19" s="4"/>
      <c r="M19" s="11"/>
      <c r="N19" s="4"/>
      <c r="O19" s="11"/>
      <c r="P19" s="12"/>
      <c r="Q19" s="12"/>
      <c r="R19" s="12"/>
      <c r="S19" s="12"/>
      <c r="T19" s="12"/>
      <c r="U19" s="11"/>
    </row>
    <row r="20" spans="1:21" ht="12" customHeight="1" x14ac:dyDescent="0.2">
      <c r="A20" s="3">
        <v>0.30763888888888891</v>
      </c>
      <c r="B20" s="11">
        <v>2.5</v>
      </c>
      <c r="C20" s="4"/>
      <c r="D20" s="11"/>
      <c r="E20" s="12"/>
      <c r="F20" s="12"/>
      <c r="G20" s="12"/>
      <c r="H20" s="12"/>
      <c r="I20" s="12"/>
      <c r="J20" s="11"/>
      <c r="K20" s="4" t="s">
        <v>21</v>
      </c>
      <c r="L20" s="4"/>
      <c r="M20" s="11"/>
      <c r="N20" s="4"/>
      <c r="O20" s="11"/>
      <c r="P20" s="12"/>
      <c r="Q20" s="12"/>
      <c r="R20" s="12"/>
      <c r="S20" s="12"/>
      <c r="T20" s="12"/>
      <c r="U20" s="11"/>
    </row>
    <row r="21" spans="1:21" ht="12" customHeight="1" x14ac:dyDescent="0.2">
      <c r="A21" s="3">
        <v>0.31041666666666667</v>
      </c>
      <c r="B21" s="11">
        <v>1.9</v>
      </c>
      <c r="C21" s="4"/>
      <c r="D21" s="11"/>
      <c r="E21" s="3">
        <v>0.26111111111111113</v>
      </c>
      <c r="F21" s="5">
        <v>0.32361111111111113</v>
      </c>
      <c r="G21" s="5">
        <v>0.42777777777777776</v>
      </c>
      <c r="H21" s="5">
        <v>0.49722222222222223</v>
      </c>
      <c r="I21" s="5">
        <v>0.65694444444444444</v>
      </c>
      <c r="J21" s="11">
        <v>7.5</v>
      </c>
      <c r="K21" s="4" t="s">
        <v>22</v>
      </c>
      <c r="L21" s="4"/>
      <c r="M21" s="11"/>
      <c r="N21" s="4"/>
      <c r="O21" s="11"/>
      <c r="P21" s="5">
        <v>0.29722222222222222</v>
      </c>
      <c r="Q21" s="5">
        <v>0.36319444444444443</v>
      </c>
      <c r="R21" s="5">
        <v>0.46736111111111112</v>
      </c>
      <c r="S21" s="5">
        <v>0.53680555555555554</v>
      </c>
      <c r="T21" s="5">
        <v>0.69652777777777775</v>
      </c>
      <c r="U21" s="13">
        <v>8</v>
      </c>
    </row>
    <row r="22" spans="1:21" ht="12" customHeight="1" x14ac:dyDescent="0.2">
      <c r="A22" s="4"/>
      <c r="B22" s="11"/>
      <c r="C22" s="3">
        <v>0.33958333333333335</v>
      </c>
      <c r="D22" s="11">
        <v>1.1000000000000001</v>
      </c>
      <c r="E22" s="12"/>
      <c r="F22" s="12"/>
      <c r="G22" s="12"/>
      <c r="H22" s="12"/>
      <c r="I22" s="12"/>
      <c r="J22" s="11"/>
      <c r="K22" s="4" t="s">
        <v>23</v>
      </c>
      <c r="L22" s="3">
        <v>0.48125000000000001</v>
      </c>
      <c r="M22" s="11">
        <v>2.2999999999999998</v>
      </c>
      <c r="N22" s="3">
        <v>0.60069444444444442</v>
      </c>
      <c r="O22" s="11">
        <v>2.2999999999999998</v>
      </c>
      <c r="P22" s="12"/>
      <c r="Q22" s="12"/>
      <c r="R22" s="12"/>
      <c r="S22" s="12"/>
      <c r="T22" s="12"/>
      <c r="U22" s="11"/>
    </row>
    <row r="23" spans="1:21" ht="12" customHeight="1" x14ac:dyDescent="0.2">
      <c r="A23" s="4"/>
      <c r="B23" s="11"/>
      <c r="C23" s="3">
        <v>0.34166666666666667</v>
      </c>
      <c r="D23" s="11">
        <v>2.2999999999999998</v>
      </c>
      <c r="E23" s="12"/>
      <c r="F23" s="12"/>
      <c r="G23" s="12"/>
      <c r="H23" s="12"/>
      <c r="I23" s="12"/>
      <c r="J23" s="11"/>
      <c r="K23" s="4" t="s">
        <v>24</v>
      </c>
      <c r="L23" s="3">
        <v>0.47916666666666669</v>
      </c>
      <c r="M23" s="11">
        <v>1.1000000000000001</v>
      </c>
      <c r="N23" s="3">
        <v>0.59861111111111109</v>
      </c>
      <c r="O23" s="11">
        <v>1.1000000000000001</v>
      </c>
      <c r="P23" s="12"/>
      <c r="Q23" s="12"/>
      <c r="R23" s="12"/>
      <c r="S23" s="12"/>
      <c r="T23" s="12"/>
      <c r="U23" s="11"/>
    </row>
    <row r="24" spans="1:21" ht="12" customHeight="1" x14ac:dyDescent="0.2">
      <c r="A24" s="4"/>
      <c r="B24" s="11"/>
      <c r="C24" s="3">
        <v>0.34305555555555556</v>
      </c>
      <c r="D24" s="11">
        <v>1.1000000000000001</v>
      </c>
      <c r="E24" s="12"/>
      <c r="F24" s="12"/>
      <c r="G24" s="12"/>
      <c r="H24" s="12"/>
      <c r="I24" s="12"/>
      <c r="J24" s="11"/>
      <c r="K24" s="4" t="s">
        <v>25</v>
      </c>
      <c r="L24" s="3">
        <v>0.4777777777777778</v>
      </c>
      <c r="M24" s="11">
        <v>2.1</v>
      </c>
      <c r="N24" s="3">
        <v>0.59722222222222221</v>
      </c>
      <c r="O24" s="11">
        <v>2.1</v>
      </c>
      <c r="P24" s="12"/>
      <c r="Q24" s="12"/>
      <c r="R24" s="12"/>
      <c r="S24" s="12"/>
      <c r="T24" s="12"/>
      <c r="U24" s="11"/>
    </row>
    <row r="25" spans="1:21" ht="12" customHeight="1" x14ac:dyDescent="0.2">
      <c r="A25" s="4"/>
      <c r="B25" s="11"/>
      <c r="C25" s="3">
        <v>0.34583333333333333</v>
      </c>
      <c r="D25" s="11">
        <v>2.1</v>
      </c>
      <c r="E25" s="12"/>
      <c r="F25" s="12"/>
      <c r="G25" s="12"/>
      <c r="H25" s="12"/>
      <c r="I25" s="12"/>
      <c r="J25" s="11"/>
      <c r="K25" s="4" t="s">
        <v>26</v>
      </c>
      <c r="L25" s="3">
        <v>0.47638888888888892</v>
      </c>
      <c r="M25" s="11">
        <v>1.5</v>
      </c>
      <c r="N25" s="3">
        <v>0.59583333333333333</v>
      </c>
      <c r="O25" s="11">
        <v>1.5</v>
      </c>
      <c r="P25" s="12"/>
      <c r="Q25" s="12"/>
      <c r="R25" s="12"/>
      <c r="S25" s="12"/>
      <c r="T25" s="12"/>
      <c r="U25" s="11"/>
    </row>
    <row r="26" spans="1:21" ht="12" customHeight="1" x14ac:dyDescent="0.2">
      <c r="A26" s="4"/>
      <c r="B26" s="11"/>
      <c r="C26" s="3">
        <v>0.34722222222222221</v>
      </c>
      <c r="D26" s="11">
        <v>1.5</v>
      </c>
      <c r="E26" s="12"/>
      <c r="F26" s="12"/>
      <c r="G26" s="12"/>
      <c r="H26" s="12"/>
      <c r="I26" s="12"/>
      <c r="J26" s="11"/>
      <c r="K26" s="4" t="s">
        <v>27</v>
      </c>
      <c r="L26" s="3">
        <v>0.47500000000000003</v>
      </c>
      <c r="M26" s="11">
        <v>2.2999999999999998</v>
      </c>
      <c r="N26" s="3">
        <v>0.59444444444444444</v>
      </c>
      <c r="O26" s="11">
        <v>2.2999999999999998</v>
      </c>
      <c r="P26" s="12"/>
      <c r="Q26" s="12"/>
      <c r="R26" s="12"/>
      <c r="S26" s="12"/>
      <c r="T26" s="12"/>
      <c r="U26" s="11"/>
    </row>
    <row r="27" spans="1:21" ht="12" customHeight="1" x14ac:dyDescent="0.2">
      <c r="A27" s="4"/>
      <c r="B27" s="11"/>
      <c r="C27" s="3">
        <v>0.34930555555555554</v>
      </c>
      <c r="D27" s="11">
        <v>2.2999999999999998</v>
      </c>
      <c r="E27" s="3">
        <v>0.26666666666666666</v>
      </c>
      <c r="F27" s="5">
        <v>0.32916666666666666</v>
      </c>
      <c r="G27" s="5">
        <v>0.43333333333333335</v>
      </c>
      <c r="H27" s="5">
        <v>0.50277777777777777</v>
      </c>
      <c r="I27" s="5">
        <v>0.66249999999999998</v>
      </c>
      <c r="J27" s="11">
        <v>8</v>
      </c>
      <c r="K27" s="4" t="s">
        <v>28</v>
      </c>
      <c r="L27" s="3">
        <v>0.47291666666666665</v>
      </c>
      <c r="M27" s="11">
        <v>3.5</v>
      </c>
      <c r="N27" s="3">
        <v>0.59236111111111112</v>
      </c>
      <c r="O27" s="11">
        <v>3.5</v>
      </c>
      <c r="P27" s="5">
        <v>0.29166666666666669</v>
      </c>
      <c r="Q27" s="5">
        <v>0.3576388888888889</v>
      </c>
      <c r="R27" s="5">
        <v>0.46180555555555558</v>
      </c>
      <c r="S27" s="5">
        <v>0.53125</v>
      </c>
      <c r="T27" s="5">
        <v>0.69097222222222221</v>
      </c>
      <c r="U27" s="13">
        <v>3.5</v>
      </c>
    </row>
    <row r="28" spans="1:21" ht="12" customHeight="1" x14ac:dyDescent="0.2">
      <c r="A28" s="4"/>
      <c r="B28" s="11"/>
      <c r="C28" s="3">
        <v>0.35208333333333336</v>
      </c>
      <c r="D28" s="11">
        <v>3.4</v>
      </c>
      <c r="E28" s="3">
        <v>0.26944444444444443</v>
      </c>
      <c r="F28" s="5">
        <v>0.33194444444444443</v>
      </c>
      <c r="G28" s="5">
        <v>0.43611111111111112</v>
      </c>
      <c r="H28" s="5">
        <v>0.50555555555555554</v>
      </c>
      <c r="I28" s="5">
        <v>0.66527777777777775</v>
      </c>
      <c r="J28" s="11">
        <v>3.5</v>
      </c>
      <c r="K28" s="4" t="s">
        <v>29</v>
      </c>
      <c r="L28" s="3">
        <v>0.47013888888888888</v>
      </c>
      <c r="M28" s="11">
        <v>1.1000000000000001</v>
      </c>
      <c r="N28" s="3">
        <v>0.58958333333333335</v>
      </c>
      <c r="O28" s="11">
        <v>1.1000000000000001</v>
      </c>
      <c r="P28" s="5">
        <v>0.28888888888888886</v>
      </c>
      <c r="Q28" s="5">
        <v>0.35486111111111113</v>
      </c>
      <c r="R28" s="5">
        <v>0.45902777777777776</v>
      </c>
      <c r="S28" s="5">
        <v>0.52847222222222223</v>
      </c>
      <c r="T28" s="5">
        <v>0.68819444444444444</v>
      </c>
      <c r="U28" s="13">
        <v>1.1000000000000001</v>
      </c>
    </row>
    <row r="29" spans="1:21" ht="12" customHeight="1" x14ac:dyDescent="0.2">
      <c r="A29" s="4"/>
      <c r="B29" s="11"/>
      <c r="C29" s="3">
        <v>0.35347222222222224</v>
      </c>
      <c r="D29" s="11">
        <v>1.1000000000000001</v>
      </c>
      <c r="E29" s="3">
        <v>0.27083333333333331</v>
      </c>
      <c r="F29" s="5">
        <v>0.33333333333333331</v>
      </c>
      <c r="G29" s="5">
        <v>0.4375</v>
      </c>
      <c r="H29" s="5">
        <v>0.50694444444444442</v>
      </c>
      <c r="I29" s="5">
        <v>0.66666666666666663</v>
      </c>
      <c r="J29" s="11">
        <v>1.1000000000000001</v>
      </c>
      <c r="K29" s="4" t="s">
        <v>30</v>
      </c>
      <c r="L29" s="3">
        <v>0.46875</v>
      </c>
      <c r="M29" s="11">
        <v>1.1000000000000001</v>
      </c>
      <c r="N29" s="3">
        <v>0.58819444444444446</v>
      </c>
      <c r="O29" s="11">
        <v>1.1000000000000001</v>
      </c>
      <c r="P29" s="5">
        <v>0.28749999999999998</v>
      </c>
      <c r="Q29" s="5">
        <v>0.35347222222222224</v>
      </c>
      <c r="R29" s="5">
        <v>0.45763888888888887</v>
      </c>
      <c r="S29" s="5">
        <v>0.52708333333333335</v>
      </c>
      <c r="T29" s="5">
        <v>0.68680555555555556</v>
      </c>
      <c r="U29" s="13">
        <v>1.1000000000000001</v>
      </c>
    </row>
    <row r="30" spans="1:21" ht="12" customHeight="1" x14ac:dyDescent="0.2">
      <c r="A30" s="3">
        <v>0.31944444444444442</v>
      </c>
      <c r="B30" s="11">
        <v>13.6</v>
      </c>
      <c r="C30" s="3">
        <v>0.35486111111111113</v>
      </c>
      <c r="D30" s="11">
        <v>1.1000000000000001</v>
      </c>
      <c r="E30" s="3">
        <v>0.2722222222222222</v>
      </c>
      <c r="F30" s="5">
        <v>0.3347222222222222</v>
      </c>
      <c r="G30" s="5">
        <v>0.43888888888888888</v>
      </c>
      <c r="H30" s="5">
        <v>0.5083333333333333</v>
      </c>
      <c r="I30" s="5">
        <v>0.66805555555555551</v>
      </c>
      <c r="J30" s="11">
        <v>1.1000000000000001</v>
      </c>
      <c r="K30" s="4" t="s">
        <v>31</v>
      </c>
      <c r="L30" s="3">
        <v>0.46736111111111112</v>
      </c>
      <c r="M30" s="11">
        <v>1.2</v>
      </c>
      <c r="N30" s="3">
        <v>0.58680555555555558</v>
      </c>
      <c r="O30" s="11">
        <v>1.2</v>
      </c>
      <c r="P30" s="5">
        <v>0.28611111111111109</v>
      </c>
      <c r="Q30" s="5">
        <v>0.35208333333333336</v>
      </c>
      <c r="R30" s="5">
        <v>0.45624999999999999</v>
      </c>
      <c r="S30" s="5">
        <v>0.52569444444444446</v>
      </c>
      <c r="T30" s="5">
        <v>0.68541666666666667</v>
      </c>
      <c r="U30" s="13">
        <v>1.2</v>
      </c>
    </row>
    <row r="31" spans="1:21" ht="12" customHeight="1" x14ac:dyDescent="0.2">
      <c r="A31" s="3">
        <v>0.32083333333333336</v>
      </c>
      <c r="B31" s="11">
        <v>1.2</v>
      </c>
      <c r="C31" s="3">
        <v>0.35625000000000001</v>
      </c>
      <c r="D31" s="11">
        <v>1.2</v>
      </c>
      <c r="E31" s="3">
        <v>0.27361111111111114</v>
      </c>
      <c r="F31" s="5">
        <v>0.33611111111111114</v>
      </c>
      <c r="G31" s="5">
        <v>0.44027777777777777</v>
      </c>
      <c r="H31" s="5">
        <v>0.50972222222222219</v>
      </c>
      <c r="I31" s="5">
        <v>0.6694444444444444</v>
      </c>
      <c r="J31" s="11">
        <v>1.2</v>
      </c>
      <c r="K31" s="4" t="s">
        <v>32</v>
      </c>
      <c r="L31" s="3">
        <v>0.46597222222222223</v>
      </c>
      <c r="M31" s="11">
        <v>2.5</v>
      </c>
      <c r="N31" s="3">
        <v>0.5854166666666667</v>
      </c>
      <c r="O31" s="11">
        <v>2.5</v>
      </c>
      <c r="P31" s="5">
        <v>0.28472222222222221</v>
      </c>
      <c r="Q31" s="5">
        <v>0.35069444444444442</v>
      </c>
      <c r="R31" s="5">
        <v>0.4548611111111111</v>
      </c>
      <c r="S31" s="5">
        <v>0.52430555555555558</v>
      </c>
      <c r="T31" s="5">
        <v>0.68402777777777779</v>
      </c>
      <c r="U31" s="13">
        <v>1</v>
      </c>
    </row>
    <row r="32" spans="1:21" ht="12" customHeight="1" x14ac:dyDescent="0.2">
      <c r="A32" s="3">
        <v>0.32361111111111113</v>
      </c>
      <c r="B32" s="11">
        <v>2.5</v>
      </c>
      <c r="C32" s="3">
        <v>0.35902777777777778</v>
      </c>
      <c r="D32" s="11">
        <v>2.5</v>
      </c>
      <c r="E32" s="12"/>
      <c r="F32" s="12"/>
      <c r="G32" s="12"/>
      <c r="H32" s="12"/>
      <c r="I32" s="12"/>
      <c r="J32" s="11"/>
      <c r="K32" s="4" t="s">
        <v>33</v>
      </c>
      <c r="L32" s="3">
        <v>0.46319444444444446</v>
      </c>
      <c r="M32" s="11">
        <v>0.5</v>
      </c>
      <c r="N32" s="3">
        <v>0.58263888888888893</v>
      </c>
      <c r="O32" s="11">
        <v>0.5</v>
      </c>
      <c r="P32" s="12"/>
      <c r="Q32" s="12"/>
      <c r="R32" s="12"/>
      <c r="S32" s="12"/>
      <c r="T32" s="12"/>
      <c r="U32" s="11"/>
    </row>
    <row r="33" spans="1:48" ht="12" customHeight="1" x14ac:dyDescent="0.2">
      <c r="A33" s="3">
        <v>0.32430555555555557</v>
      </c>
      <c r="B33" s="11">
        <v>0.5</v>
      </c>
      <c r="C33" s="3">
        <v>0.35972222222222222</v>
      </c>
      <c r="D33" s="11">
        <v>0.5</v>
      </c>
      <c r="E33" s="12"/>
      <c r="F33" s="12"/>
      <c r="G33" s="12"/>
      <c r="H33" s="12"/>
      <c r="I33" s="12"/>
      <c r="J33" s="11"/>
      <c r="K33" s="4" t="s">
        <v>34</v>
      </c>
      <c r="L33" s="3">
        <v>0.46180555555555558</v>
      </c>
      <c r="M33" s="11">
        <v>0.8</v>
      </c>
      <c r="N33" s="3">
        <v>0.58125000000000004</v>
      </c>
      <c r="O33" s="11">
        <v>0.8</v>
      </c>
      <c r="P33" s="12"/>
      <c r="Q33" s="12"/>
      <c r="R33" s="12"/>
      <c r="S33" s="12"/>
      <c r="T33" s="12"/>
      <c r="U33" s="11"/>
    </row>
    <row r="34" spans="1:48" ht="12" customHeight="1" x14ac:dyDescent="0.2">
      <c r="A34" s="3">
        <v>0.32569444444444445</v>
      </c>
      <c r="B34" s="11">
        <v>0.8</v>
      </c>
      <c r="C34" s="3">
        <v>0.36041666666666666</v>
      </c>
      <c r="D34" s="11">
        <v>0.8</v>
      </c>
      <c r="E34" s="12"/>
      <c r="F34" s="12"/>
      <c r="G34" s="12"/>
      <c r="H34" s="12"/>
      <c r="I34" s="12"/>
      <c r="J34" s="11"/>
      <c r="K34" s="4" t="s">
        <v>35</v>
      </c>
      <c r="L34" s="3">
        <v>0.46111111111111114</v>
      </c>
      <c r="M34" s="11">
        <v>0.5</v>
      </c>
      <c r="N34" s="3">
        <v>0.5805555555555556</v>
      </c>
      <c r="O34" s="11">
        <v>0.5</v>
      </c>
      <c r="P34" s="12"/>
      <c r="Q34" s="12"/>
      <c r="R34" s="12"/>
      <c r="S34" s="12"/>
      <c r="T34" s="12"/>
      <c r="U34" s="11"/>
    </row>
    <row r="35" spans="1:48" ht="12" customHeight="1" x14ac:dyDescent="0.2">
      <c r="A35" s="3">
        <v>0.32708333333333334</v>
      </c>
      <c r="B35" s="11">
        <v>0.5</v>
      </c>
      <c r="C35" s="3">
        <v>0.3611111111111111</v>
      </c>
      <c r="D35" s="11">
        <v>0.5</v>
      </c>
      <c r="E35" s="12"/>
      <c r="F35" s="12"/>
      <c r="G35" s="12"/>
      <c r="H35" s="12"/>
      <c r="I35" s="12"/>
      <c r="J35" s="11"/>
      <c r="K35" s="4" t="s">
        <v>36</v>
      </c>
      <c r="L35" s="3">
        <v>0.45972222222222225</v>
      </c>
      <c r="M35" s="11">
        <v>1</v>
      </c>
      <c r="N35" s="3">
        <v>0.57916666666666672</v>
      </c>
      <c r="O35" s="11">
        <v>1</v>
      </c>
      <c r="P35" s="12"/>
      <c r="Q35" s="12"/>
      <c r="R35" s="12"/>
      <c r="S35" s="12"/>
      <c r="T35" s="12"/>
      <c r="U35" s="11"/>
    </row>
    <row r="36" spans="1:48" ht="12" customHeight="1" x14ac:dyDescent="0.2">
      <c r="A36" s="3">
        <v>0.32916666666666666</v>
      </c>
      <c r="B36" s="11">
        <v>1</v>
      </c>
      <c r="C36" s="3">
        <v>0.36249999999999999</v>
      </c>
      <c r="D36" s="11">
        <v>1</v>
      </c>
      <c r="E36" s="3">
        <v>0.27777777777777779</v>
      </c>
      <c r="F36" s="5">
        <v>0.34027777777777779</v>
      </c>
      <c r="G36" s="5">
        <v>0.44444444444444442</v>
      </c>
      <c r="H36" s="5">
        <v>0.51388888888888884</v>
      </c>
      <c r="I36" s="5">
        <v>0.67361111111111116</v>
      </c>
      <c r="J36" s="11">
        <v>1</v>
      </c>
      <c r="K36" s="4" t="s">
        <v>37</v>
      </c>
      <c r="L36" s="3">
        <v>0.45833333333333337</v>
      </c>
      <c r="M36" s="11"/>
      <c r="N36" s="3">
        <v>0.57777777777777772</v>
      </c>
      <c r="O36" s="11"/>
      <c r="P36" s="5">
        <v>0.28125</v>
      </c>
      <c r="Q36" s="5">
        <v>0.34722222222222221</v>
      </c>
      <c r="R36" s="5">
        <v>0.4513888888888889</v>
      </c>
      <c r="S36" s="5">
        <v>0.52083333333333337</v>
      </c>
      <c r="T36" s="5">
        <v>0.68055555555555558</v>
      </c>
      <c r="U36" s="13"/>
    </row>
    <row r="37" spans="1:48" ht="12" customHeight="1" x14ac:dyDescent="0.2">
      <c r="A37" s="4">
        <f>SUM(B3:B36)</f>
        <v>64.699999999999989</v>
      </c>
      <c r="B37" s="11"/>
      <c r="C37" s="4">
        <f>SUM(D3:D36)</f>
        <v>60.099999999999987</v>
      </c>
      <c r="D37" s="11"/>
      <c r="E37" s="12">
        <f>SUM(J3:J37)</f>
        <v>30.8</v>
      </c>
      <c r="F37" s="12">
        <v>30.8</v>
      </c>
      <c r="G37" s="12">
        <v>30.8</v>
      </c>
      <c r="H37" s="12">
        <v>30.8</v>
      </c>
      <c r="I37" s="12">
        <v>30.8</v>
      </c>
      <c r="J37" s="11"/>
      <c r="K37" s="4"/>
      <c r="L37" s="4">
        <f>SUM(M3:M36)</f>
        <v>60.199999999999989</v>
      </c>
      <c r="M37" s="11"/>
      <c r="N37" s="4">
        <f>SUM(O3:O36)</f>
        <v>60.199999999999989</v>
      </c>
      <c r="O37" s="11"/>
      <c r="P37" s="12">
        <f>SUM(U3:U36)</f>
        <v>30.8</v>
      </c>
      <c r="Q37" s="12">
        <v>30.8</v>
      </c>
      <c r="R37" s="12">
        <v>30.8</v>
      </c>
      <c r="S37" s="12">
        <v>30.8</v>
      </c>
      <c r="T37" s="12">
        <v>30.8</v>
      </c>
      <c r="U37" s="11"/>
    </row>
    <row r="38" spans="1:48" ht="12" customHeight="1" x14ac:dyDescent="0.2">
      <c r="A38" s="6" t="s">
        <v>55</v>
      </c>
      <c r="B38" s="7"/>
      <c r="C38" s="8"/>
      <c r="D38" s="7"/>
      <c r="E38" s="7"/>
      <c r="F38" s="7"/>
      <c r="G38" s="7"/>
      <c r="H38" s="7"/>
      <c r="I38" s="7"/>
      <c r="J38" s="7"/>
      <c r="K38" s="7" t="s">
        <v>38</v>
      </c>
      <c r="L38" s="7" t="s">
        <v>42</v>
      </c>
      <c r="M38" s="7"/>
      <c r="N38" s="7"/>
      <c r="O38" s="7"/>
      <c r="P38" s="7"/>
      <c r="Q38" s="8"/>
      <c r="R38" s="8"/>
      <c r="S38" s="8"/>
      <c r="T38" s="8"/>
      <c r="U38" s="8"/>
    </row>
    <row r="39" spans="1:48" ht="12" customHeight="1" x14ac:dyDescent="0.2">
      <c r="A39" s="7" t="s">
        <v>41</v>
      </c>
      <c r="B39" s="8"/>
      <c r="C39" s="8"/>
      <c r="D39" s="7"/>
      <c r="E39" s="7"/>
      <c r="F39" s="7"/>
      <c r="G39" s="7"/>
      <c r="H39" s="7"/>
      <c r="I39" s="7"/>
      <c r="J39" s="7"/>
      <c r="K39" s="7" t="s">
        <v>43</v>
      </c>
      <c r="L39" s="8"/>
      <c r="M39" s="7"/>
      <c r="N39" s="7" t="s">
        <v>44</v>
      </c>
      <c r="O39" s="8"/>
      <c r="P39" s="8"/>
      <c r="Q39" s="7"/>
      <c r="R39" s="7"/>
      <c r="S39" s="7"/>
      <c r="T39" s="7"/>
      <c r="U39" s="7"/>
    </row>
    <row r="40" spans="1:48" ht="12" customHeight="1" x14ac:dyDescent="0.2">
      <c r="A40" s="7" t="s">
        <v>40</v>
      </c>
      <c r="B40" s="7"/>
      <c r="C40" s="7"/>
      <c r="D40" s="7"/>
      <c r="E40" s="8"/>
      <c r="F40" s="7"/>
      <c r="G40" s="7"/>
      <c r="H40" s="7"/>
      <c r="I40" s="7"/>
      <c r="J40" s="7"/>
      <c r="K40" s="7"/>
      <c r="L40" s="7" t="s">
        <v>39</v>
      </c>
      <c r="M40" s="7"/>
      <c r="N40" s="8"/>
      <c r="O40" s="8"/>
      <c r="P40" s="8"/>
      <c r="Q40" s="8"/>
      <c r="R40" s="8"/>
      <c r="S40" s="8"/>
      <c r="T40" s="8"/>
      <c r="U40" s="8"/>
    </row>
    <row r="41" spans="1:48" ht="12" customHeight="1" x14ac:dyDescent="0.2">
      <c r="A41" s="7" t="s">
        <v>45</v>
      </c>
      <c r="B41" s="7"/>
      <c r="C41" s="7"/>
      <c r="D41" s="7"/>
      <c r="E41" s="7"/>
      <c r="F41" s="7"/>
      <c r="G41" s="7"/>
      <c r="H41" s="7"/>
      <c r="I41" s="7"/>
      <c r="J41" s="7"/>
      <c r="K41" s="7" t="s">
        <v>47</v>
      </c>
      <c r="L41" s="7"/>
      <c r="M41" s="7"/>
      <c r="N41" s="7"/>
      <c r="O41" s="7"/>
      <c r="P41" s="7"/>
      <c r="Q41" s="7"/>
      <c r="R41" s="7"/>
      <c r="S41" s="7"/>
      <c r="T41" s="7"/>
      <c r="U41" s="8"/>
    </row>
    <row r="42" spans="1:48" ht="12" customHeight="1" x14ac:dyDescent="0.2">
      <c r="A42" s="7" t="s">
        <v>46</v>
      </c>
      <c r="B42" s="7"/>
      <c r="C42" s="7"/>
      <c r="D42" s="7"/>
      <c r="E42" s="7"/>
      <c r="F42" s="7"/>
      <c r="G42" s="7"/>
      <c r="H42" s="7"/>
      <c r="I42" s="7"/>
      <c r="J42" s="7"/>
      <c r="K42" s="9" t="s">
        <v>51</v>
      </c>
      <c r="L42" s="9"/>
      <c r="M42" s="9"/>
      <c r="N42" s="9"/>
      <c r="O42" s="9"/>
      <c r="P42" s="9"/>
      <c r="Q42" s="9"/>
      <c r="R42" s="7"/>
      <c r="S42" s="7"/>
      <c r="T42" s="7"/>
      <c r="U42" s="8"/>
    </row>
    <row r="43" spans="1:48" x14ac:dyDescent="0.2">
      <c r="A43" s="7" t="s">
        <v>48</v>
      </c>
      <c r="B43" s="7"/>
      <c r="C43" s="7"/>
      <c r="D43" s="7"/>
      <c r="E43" s="7"/>
      <c r="F43" s="7"/>
      <c r="G43" s="7"/>
      <c r="H43" s="7"/>
      <c r="I43" s="7"/>
      <c r="J43" s="7"/>
      <c r="K43" s="7" t="s">
        <v>50</v>
      </c>
      <c r="L43" s="7"/>
      <c r="M43" s="7"/>
      <c r="N43" s="7"/>
      <c r="O43" s="7"/>
      <c r="P43" s="7"/>
      <c r="Q43" s="8"/>
      <c r="R43" s="8"/>
      <c r="S43" s="8"/>
      <c r="T43" s="8"/>
      <c r="U43" s="8"/>
    </row>
    <row r="44" spans="1:48" s="8" customFormat="1" x14ac:dyDescent="0.25">
      <c r="A44" s="7" t="s">
        <v>49</v>
      </c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X44" s="7"/>
      <c r="Y44" s="7"/>
      <c r="AA44" s="7"/>
      <c r="AC44" s="7"/>
      <c r="AD44" s="7"/>
      <c r="AE44" s="7"/>
      <c r="AG44" s="7"/>
      <c r="AH44" s="7"/>
      <c r="AI44" s="7"/>
      <c r="AK44" s="7"/>
      <c r="AL44" s="7"/>
      <c r="AM44" s="7"/>
      <c r="AO44" s="7"/>
      <c r="AQ44" s="7"/>
      <c r="AR44" s="7"/>
      <c r="AT44" s="7"/>
      <c r="AU44" s="7"/>
      <c r="AV44" s="7"/>
    </row>
    <row r="45" spans="1:48" s="8" customFormat="1" x14ac:dyDescent="0.25"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AC45" s="7"/>
      <c r="AD45" s="7"/>
      <c r="AE45" s="7"/>
      <c r="AF45" s="7"/>
      <c r="AG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</row>
    <row r="46" spans="1:48" s="8" customForma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AP46" s="7"/>
      <c r="AQ46" s="7"/>
      <c r="AR46" s="7"/>
      <c r="AS46" s="7"/>
      <c r="AT46" s="7"/>
      <c r="AU46" s="7"/>
      <c r="AV46" s="7"/>
    </row>
    <row r="47" spans="1:48" s="8" customForma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7"/>
      <c r="W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</row>
    <row r="48" spans="1:48" s="8" customForma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</row>
    <row r="49" spans="1:48" s="8" customForma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AA49" s="7"/>
      <c r="AC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</row>
    <row r="50" spans="1:48" s="8" customForma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AA50" s="7"/>
      <c r="AC50" s="7"/>
      <c r="AG50" s="7"/>
      <c r="AH50" s="7"/>
      <c r="AI50" s="7"/>
      <c r="AJ50" s="7"/>
      <c r="AN50" s="7"/>
      <c r="AO50" s="7"/>
      <c r="AP50" s="7"/>
      <c r="AQ50" s="7"/>
      <c r="AR50" s="7"/>
      <c r="AS50" s="7"/>
      <c r="AT50" s="7"/>
      <c r="AU50" s="7"/>
      <c r="AV50" s="7"/>
    </row>
    <row r="51" spans="1:48" s="8" customForma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X51" s="7"/>
      <c r="Y51" s="7"/>
      <c r="Z51" s="7"/>
      <c r="AA51" s="7"/>
      <c r="AC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</row>
    <row r="52" spans="1:48" s="8" customForma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</row>
  </sheetData>
  <mergeCells count="7">
    <mergeCell ref="U1:U2"/>
    <mergeCell ref="B1:B2"/>
    <mergeCell ref="O1:O2"/>
    <mergeCell ref="M1:M2"/>
    <mergeCell ref="D1:D2"/>
    <mergeCell ref="K1:K2"/>
    <mergeCell ref="J1:J2"/>
  </mergeCells>
  <pageMargins left="0.25" right="0.25" top="0.75" bottom="0.75" header="0.3" footer="0.3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Zyskowska</dc:creator>
  <cp:lastModifiedBy>Jerzy Biedulewicz</cp:lastModifiedBy>
  <cp:lastPrinted>2024-12-09T07:23:25Z</cp:lastPrinted>
  <dcterms:created xsi:type="dcterms:W3CDTF">2024-11-25T12:31:09Z</dcterms:created>
  <dcterms:modified xsi:type="dcterms:W3CDTF">2024-12-09T07:23:28Z</dcterms:modified>
</cp:coreProperties>
</file>