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0\emm\XXXXX  FRPA 2025   XXXXXX\Ełk\Kalinowo\"/>
    </mc:Choice>
  </mc:AlternateContent>
  <xr:revisionPtr revIDLastSave="0" documentId="13_ncr:1_{D91CF41E-4BCD-4930-9886-E778543FA390}" xr6:coauthVersionLast="47" xr6:coauthVersionMax="47" xr10:uidLastSave="{00000000-0000-0000-0000-000000000000}"/>
  <bookViews>
    <workbookView xWindow="-120" yWindow="-120" windowWidth="29040" windowHeight="15840" xr2:uid="{D4092D96-D2C5-4A71-98D5-E91A5BD534B9}"/>
  </bookViews>
  <sheets>
    <sheet name="Arkusz1" sheetId="1" r:id="rId1"/>
  </sheets>
  <definedNames>
    <definedName name="_xlnm.Print_Area" localSheetId="0">Arkusz1!$A$1:$L$51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Q12" i="1"/>
  <c r="Q15" i="1" l="1"/>
  <c r="J43" i="1" l="1"/>
  <c r="H43" i="1"/>
  <c r="F43" i="1"/>
  <c r="C43" i="1" l="1"/>
  <c r="A43" i="1"/>
  <c r="N9" i="1" l="1"/>
  <c r="N8" i="1"/>
</calcChain>
</file>

<file path=xl/sharedStrings.xml><?xml version="1.0" encoding="utf-8"?>
<sst xmlns="http://schemas.openxmlformats.org/spreadsheetml/2006/main" count="70" uniqueCount="63">
  <si>
    <t>KM</t>
  </si>
  <si>
    <t>Miejscowość/ przystanek</t>
  </si>
  <si>
    <t>E</t>
  </si>
  <si>
    <t>SM</t>
  </si>
  <si>
    <t>6Fd</t>
  </si>
  <si>
    <t>Kalinowo - Szkoła</t>
  </si>
  <si>
    <t>Ryczywół  10 1884 N</t>
  </si>
  <si>
    <t>Ryczywół (pętla) 179026N</t>
  </si>
  <si>
    <t>Romanowo wieś  179018N</t>
  </si>
  <si>
    <t>Romoty 179018N</t>
  </si>
  <si>
    <t>Jędrzejki    1937N</t>
  </si>
  <si>
    <t>Lisewo   1939 N</t>
  </si>
  <si>
    <t>Skrzypki    1939 N</t>
  </si>
  <si>
    <t>Borzymy   1939N</t>
  </si>
  <si>
    <t>Dudki 04 1939 N</t>
  </si>
  <si>
    <t>Grądzkie Ełckie 02 1939 N</t>
  </si>
  <si>
    <t>Krzyżewo  1939N</t>
  </si>
  <si>
    <t>Kalinowo szkoła   p.</t>
  </si>
  <si>
    <t>Marcinowo 01/06  1945N</t>
  </si>
  <si>
    <t>Marcinowo Kol. 03/04 1945N</t>
  </si>
  <si>
    <t>Dorsze 02/05 1945N</t>
  </si>
  <si>
    <t>Iwaśki II 05/04 1913N</t>
  </si>
  <si>
    <t>Piętki 03/06 1913N</t>
  </si>
  <si>
    <t>Piętki  Kol. 01/08 1913N</t>
  </si>
  <si>
    <t>Kalinowo szkoła        p.</t>
  </si>
  <si>
    <t>Długie 02/01 DK16</t>
  </si>
  <si>
    <t>Skomętno Wielkie 01/02 DK16</t>
  </si>
  <si>
    <t>Kulesze 01/02 DK16</t>
  </si>
  <si>
    <t>Wysokie 01/02 DK16</t>
  </si>
  <si>
    <t>Wysokie 2</t>
  </si>
  <si>
    <t>Golubka 01/02 DK16</t>
  </si>
  <si>
    <t>Szczudły 01/02 DK16</t>
  </si>
  <si>
    <t>Sędki 01/02 DK16</t>
  </si>
  <si>
    <t>Przykopka 01/02 DK16</t>
  </si>
  <si>
    <t>Szeligi 01/02 DK16</t>
  </si>
  <si>
    <t>Ełk, Zakłady Mięsne pętla</t>
  </si>
  <si>
    <t>Ełk, Suwalska – szkoła 08/ szkoła 01</t>
  </si>
  <si>
    <t>Ełk, Sikorskiego  Zespół Szkół nr 2 04/Stadion 03</t>
  </si>
  <si>
    <t>Ełk, Sikorskiego  Zespół Szkół nr 6 06/Rondo 01</t>
  </si>
  <si>
    <t>Ełk, Wojska Polskiego – ZUS 04/Szkoła 07</t>
  </si>
  <si>
    <t>Ełk, Armii Krajowej  - kościół 01/Mechaniak 04</t>
  </si>
  <si>
    <t>Ełk, Dąbrowskiego PKS 01/PKP 02</t>
  </si>
  <si>
    <t>Nr  zaświadczenia.................</t>
  </si>
  <si>
    <t xml:space="preserve">Dzień wejścia w życie: ………………….       </t>
  </si>
  <si>
    <t xml:space="preserve">Przewóz  osób będący przewozem o charakterze użyteczności publicznej  </t>
  </si>
  <si>
    <t>Komunikacja zwykła</t>
  </si>
  <si>
    <t>Linia komunikacyjna nr</t>
  </si>
  <si>
    <t>Osoba zarządzająca transportem – Michał Sawicki</t>
  </si>
  <si>
    <t>Ilość pojazdów do codziennej obsługi – 3</t>
  </si>
  <si>
    <t xml:space="preserve">Oznaczenia:       </t>
  </si>
  <si>
    <t>S – kursuje w dni nauki szkolnej</t>
  </si>
  <si>
    <t>6 – kursuje w Soboty</t>
  </si>
  <si>
    <t>E – kursuje od poniedziałku do soboty oprócz świąt</t>
  </si>
  <si>
    <t xml:space="preserve">M – pierwszeństwo przejazdu z biletami miesięcznymi  </t>
  </si>
  <si>
    <t>d – nie kursuje 1.I,  w pierwszy i drugi dzień Świąt Wielkanocnych oraz w  dniach 25 i 26. XII</t>
  </si>
  <si>
    <t>Kalinowo Szkoła  o.</t>
  </si>
  <si>
    <t xml:space="preserve">Liczba km </t>
  </si>
  <si>
    <t>Mikołajki N</t>
  </si>
  <si>
    <t>Golubie  03/02  1931N</t>
  </si>
  <si>
    <t>DNS</t>
  </si>
  <si>
    <t xml:space="preserve">Kalinowo - Ełk przez Dorsze </t>
  </si>
  <si>
    <t>SOB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</si>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</sst>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B3E9-8277-4AE0-A6FE-9DF17C964F78}">
  <sheetPr>
    <pageSetUpPr fitToPage="1"/>
  </sheetPr>
  <dimension ref="A1:AH52"/>
  <sheetViews>
    <sheetView tabSelected="1" topLeftCell="A28" workbookViewId="0">
      <selection activeCell="L51" sqref="A1:L51"/>
    </sheetView>
  </sheetViews>
  <sheetFormatPr defaultRowHeight="11.25" x14ac:dyDescent="0.2"/>
  <cols>
    <col min="1" max="1" width="5.28515625" style="1" bestFit="1" customWidth="1"/>
    <col min="2" max="2" width="4" style="1" bestFit="1" customWidth="1"/>
    <col min="3" max="3" width="5.28515625" style="1" bestFit="1" customWidth="1"/>
    <col min="4" max="4" width="4" style="1" bestFit="1" customWidth="1"/>
    <col min="5" max="5" width="39.28515625" style="1" customWidth="1"/>
    <col min="6" max="6" width="7.7109375" style="1" customWidth="1"/>
    <col min="7" max="7" width="5.28515625" style="1" bestFit="1" customWidth="1"/>
    <col min="8" max="8" width="5.140625" style="1" customWidth="1"/>
    <col min="9" max="9" width="5.28515625" style="1" bestFit="1" customWidth="1"/>
    <col min="10" max="10" width="5.5703125" style="1" customWidth="1"/>
    <col min="11" max="11" width="5.42578125" style="1" customWidth="1"/>
    <col min="12" max="12" width="9" style="1" customWidth="1"/>
    <col min="13" max="13" width="5.28515625" style="1" bestFit="1" customWidth="1"/>
    <col min="14" max="14" width="8.28515625" style="1" customWidth="1"/>
    <col min="15" max="15" width="37.140625" style="1" customWidth="1"/>
    <col min="16" max="16" width="7.28515625" style="1" customWidth="1"/>
    <col min="17" max="17" width="5.28515625" style="1" bestFit="1" customWidth="1"/>
    <col min="18" max="18" width="6" style="1" customWidth="1"/>
    <col min="19" max="19" width="5.28515625" style="1" bestFit="1" customWidth="1"/>
    <col min="20" max="20" width="7.5703125" style="1" customWidth="1"/>
    <col min="21" max="21" width="6.85546875" style="1" customWidth="1"/>
    <col min="22" max="22" width="5.28515625" style="1" bestFit="1" customWidth="1"/>
    <col min="23" max="23" width="6.140625" style="1" customWidth="1"/>
    <col min="24" max="24" width="5.28515625" style="1" bestFit="1" customWidth="1"/>
    <col min="25" max="25" width="6" style="1" customWidth="1"/>
    <col min="26" max="26" width="5.28515625" style="1" bestFit="1" customWidth="1"/>
    <col min="27" max="27" width="5.85546875" style="1" customWidth="1"/>
    <col min="28" max="28" width="5.28515625" style="1" bestFit="1" customWidth="1"/>
    <col min="29" max="29" width="5.140625" style="1" customWidth="1"/>
    <col min="30" max="30" width="5.28515625" style="1" bestFit="1" customWidth="1"/>
    <col min="31" max="31" width="6.140625" style="1" customWidth="1"/>
    <col min="32" max="32" width="5.28515625" style="1" bestFit="1" customWidth="1"/>
    <col min="33" max="33" width="4" style="1" bestFit="1" customWidth="1"/>
    <col min="34" max="34" width="5.28515625" style="1" bestFit="1" customWidth="1"/>
    <col min="35" max="35" width="4" style="1" bestFit="1" customWidth="1"/>
    <col min="36" max="16384" width="9.140625" style="1"/>
  </cols>
  <sheetData>
    <row r="1" spans="1:17" ht="12" customHeight="1" x14ac:dyDescent="0.2">
      <c r="A1" s="2">
        <v>10020</v>
      </c>
      <c r="B1" s="13" t="s">
        <v>0</v>
      </c>
      <c r="C1" s="2">
        <v>10021</v>
      </c>
      <c r="D1" s="13" t="s">
        <v>0</v>
      </c>
      <c r="E1" s="15" t="s">
        <v>1</v>
      </c>
      <c r="F1" s="2">
        <v>10081</v>
      </c>
      <c r="G1" s="13" t="s">
        <v>0</v>
      </c>
      <c r="H1" s="2">
        <v>10023</v>
      </c>
      <c r="I1" s="13" t="s">
        <v>0</v>
      </c>
      <c r="J1" s="2">
        <v>10024</v>
      </c>
      <c r="K1" s="13" t="s">
        <v>0</v>
      </c>
    </row>
    <row r="2" spans="1:17" ht="12" customHeight="1" x14ac:dyDescent="0.2">
      <c r="A2" s="2" t="s">
        <v>2</v>
      </c>
      <c r="B2" s="14"/>
      <c r="C2" s="2" t="s">
        <v>4</v>
      </c>
      <c r="D2" s="14"/>
      <c r="E2" s="15"/>
      <c r="F2" s="2" t="s">
        <v>3</v>
      </c>
      <c r="G2" s="14"/>
      <c r="H2" s="2" t="s">
        <v>4</v>
      </c>
      <c r="I2" s="14"/>
      <c r="J2" s="2" t="s">
        <v>4</v>
      </c>
      <c r="K2" s="14"/>
    </row>
    <row r="3" spans="1:17" ht="12" customHeight="1" x14ac:dyDescent="0.2">
      <c r="A3" s="3">
        <v>0.2013888888888889</v>
      </c>
      <c r="B3" s="9"/>
      <c r="C3" s="3">
        <v>0.49652777777777779</v>
      </c>
      <c r="D3" s="9"/>
      <c r="E3" s="4" t="s">
        <v>5</v>
      </c>
      <c r="F3" s="11">
        <v>0.69722222222222219</v>
      </c>
      <c r="G3" s="9">
        <v>4.5</v>
      </c>
      <c r="H3" s="3">
        <v>0.30625000000000002</v>
      </c>
      <c r="I3" s="9">
        <v>4.5</v>
      </c>
      <c r="J3" s="3">
        <v>0.70486111111111116</v>
      </c>
      <c r="K3" s="9">
        <v>9.3000000000000007</v>
      </c>
    </row>
    <row r="4" spans="1:17" ht="12" customHeight="1" x14ac:dyDescent="0.2">
      <c r="A4" s="4"/>
      <c r="B4" s="9"/>
      <c r="C4" s="3">
        <v>0.50347222222222221</v>
      </c>
      <c r="D4" s="9">
        <v>9.3000000000000007</v>
      </c>
      <c r="E4" s="4" t="s">
        <v>6</v>
      </c>
      <c r="F4" s="11"/>
      <c r="G4" s="9"/>
      <c r="H4" s="4"/>
      <c r="I4" s="9"/>
      <c r="J4" s="3">
        <v>0.69722222222222219</v>
      </c>
      <c r="K4" s="9">
        <v>0.7</v>
      </c>
    </row>
    <row r="5" spans="1:17" ht="12" customHeight="1" x14ac:dyDescent="0.2">
      <c r="A5" s="4"/>
      <c r="B5" s="9"/>
      <c r="C5" s="3">
        <v>0.50416666666666665</v>
      </c>
      <c r="D5" s="9">
        <v>0.7</v>
      </c>
      <c r="E5" s="4" t="s">
        <v>7</v>
      </c>
      <c r="F5" s="11"/>
      <c r="G5" s="9"/>
      <c r="H5" s="4"/>
      <c r="I5" s="9"/>
      <c r="J5" s="3">
        <v>0.6958333333333333</v>
      </c>
      <c r="K5" s="9">
        <v>1.4</v>
      </c>
    </row>
    <row r="6" spans="1:17" ht="12" customHeight="1" x14ac:dyDescent="0.2">
      <c r="A6" s="4"/>
      <c r="B6" s="9"/>
      <c r="C6" s="3">
        <v>0.50555555555555554</v>
      </c>
      <c r="D6" s="9">
        <v>1.2</v>
      </c>
      <c r="E6" s="4" t="s">
        <v>8</v>
      </c>
      <c r="F6" s="11"/>
      <c r="G6" s="9"/>
      <c r="H6" s="4"/>
      <c r="I6" s="9"/>
      <c r="J6" s="3">
        <v>0.69444444444444442</v>
      </c>
      <c r="K6" s="9">
        <v>2.2000000000000002</v>
      </c>
    </row>
    <row r="7" spans="1:17" ht="12" customHeight="1" x14ac:dyDescent="0.2">
      <c r="A7" s="4"/>
      <c r="B7" s="9"/>
      <c r="C7" s="3">
        <v>0.50763888888888886</v>
      </c>
      <c r="D7" s="9">
        <v>2</v>
      </c>
      <c r="E7" s="4" t="s">
        <v>9</v>
      </c>
      <c r="F7" s="11"/>
      <c r="G7" s="9"/>
      <c r="H7" s="4"/>
      <c r="I7" s="9"/>
      <c r="J7" s="3">
        <v>0.69236111111111109</v>
      </c>
      <c r="K7" s="9">
        <v>2.5</v>
      </c>
    </row>
    <row r="8" spans="1:17" ht="12" customHeight="1" x14ac:dyDescent="0.2">
      <c r="A8" s="4"/>
      <c r="B8" s="9"/>
      <c r="C8" s="3">
        <v>0.51041666666666663</v>
      </c>
      <c r="D8" s="9">
        <v>2.5</v>
      </c>
      <c r="E8" s="4" t="s">
        <v>10</v>
      </c>
      <c r="F8" s="11"/>
      <c r="G8" s="9"/>
      <c r="H8" s="4"/>
      <c r="I8" s="9"/>
      <c r="J8" s="3">
        <v>0.68888888888888888</v>
      </c>
      <c r="K8" s="9">
        <v>3.7</v>
      </c>
      <c r="M8" s="1" t="s">
        <v>59</v>
      </c>
      <c r="N8" s="1">
        <f>A43+F43</f>
        <v>91.300000000000011</v>
      </c>
    </row>
    <row r="9" spans="1:17" ht="12" customHeight="1" x14ac:dyDescent="0.2">
      <c r="A9" s="4"/>
      <c r="B9" s="9"/>
      <c r="C9" s="3">
        <v>0.51388888888888884</v>
      </c>
      <c r="D9" s="9">
        <v>3.7</v>
      </c>
      <c r="E9" s="4" t="s">
        <v>11</v>
      </c>
      <c r="F9" s="11"/>
      <c r="G9" s="9"/>
      <c r="H9" s="4"/>
      <c r="I9" s="9"/>
      <c r="J9" s="3">
        <v>0.68472222222222223</v>
      </c>
      <c r="K9" s="9">
        <v>1.9</v>
      </c>
      <c r="M9" s="1">
        <v>6</v>
      </c>
      <c r="N9" s="1">
        <f>A43+C43+H43+J43</f>
        <v>237.5</v>
      </c>
    </row>
    <row r="10" spans="1:17" ht="12" customHeight="1" x14ac:dyDescent="0.2">
      <c r="A10" s="4"/>
      <c r="B10" s="9"/>
      <c r="C10" s="3">
        <v>0.51597222222222228</v>
      </c>
      <c r="D10" s="9">
        <v>1.9</v>
      </c>
      <c r="E10" s="4" t="s">
        <v>12</v>
      </c>
      <c r="F10" s="11"/>
      <c r="G10" s="9"/>
      <c r="H10" s="4"/>
      <c r="I10" s="9"/>
      <c r="J10" s="3">
        <v>0.68263888888888891</v>
      </c>
      <c r="K10" s="9">
        <v>4.9000000000000004</v>
      </c>
    </row>
    <row r="11" spans="1:17" ht="12" customHeight="1" x14ac:dyDescent="0.2">
      <c r="A11" s="4"/>
      <c r="B11" s="9"/>
      <c r="C11" s="3">
        <v>0.51944444444444449</v>
      </c>
      <c r="D11" s="9">
        <v>4.9000000000000004</v>
      </c>
      <c r="E11" s="4" t="s">
        <v>13</v>
      </c>
      <c r="F11" s="11"/>
      <c r="G11" s="9"/>
      <c r="H11" s="4"/>
      <c r="I11" s="9"/>
      <c r="J11" s="3">
        <v>0.67777777777777781</v>
      </c>
      <c r="K11" s="9">
        <v>1.9</v>
      </c>
    </row>
    <row r="12" spans="1:17" ht="12" customHeight="1" x14ac:dyDescent="0.2">
      <c r="A12" s="4"/>
      <c r="B12" s="9"/>
      <c r="C12" s="3">
        <v>0.52222222222222225</v>
      </c>
      <c r="D12" s="9">
        <v>1.9</v>
      </c>
      <c r="E12" s="4" t="s">
        <v>14</v>
      </c>
      <c r="F12" s="11"/>
      <c r="G12" s="9"/>
      <c r="H12" s="4"/>
      <c r="I12" s="9"/>
      <c r="J12" s="3">
        <v>0.67638888888888893</v>
      </c>
      <c r="K12" s="9">
        <v>1.9</v>
      </c>
      <c r="M12" s="1">
        <v>2</v>
      </c>
      <c r="N12" s="1" t="s">
        <v>3</v>
      </c>
      <c r="O12" s="1">
        <v>51</v>
      </c>
      <c r="P12" s="1">
        <v>189</v>
      </c>
      <c r="Q12" s="1">
        <f>O12*P12</f>
        <v>9639</v>
      </c>
    </row>
    <row r="13" spans="1:17" ht="12" customHeight="1" x14ac:dyDescent="0.2">
      <c r="A13" s="4"/>
      <c r="B13" s="9"/>
      <c r="C13" s="3">
        <v>0.52430555555555558</v>
      </c>
      <c r="D13" s="9">
        <v>1.9</v>
      </c>
      <c r="E13" s="4" t="s">
        <v>15</v>
      </c>
      <c r="F13" s="11"/>
      <c r="G13" s="9"/>
      <c r="H13" s="4"/>
      <c r="I13" s="9"/>
      <c r="J13" s="3">
        <v>0.6743055555555556</v>
      </c>
      <c r="K13" s="9">
        <v>1.4</v>
      </c>
      <c r="M13" s="1">
        <v>4</v>
      </c>
      <c r="N13" s="1" t="s">
        <v>61</v>
      </c>
      <c r="O13" s="1">
        <v>128</v>
      </c>
      <c r="P13" s="1">
        <v>113</v>
      </c>
      <c r="Q13" s="1">
        <f t="shared" ref="Q13" si="0">O13*P13</f>
        <v>14464</v>
      </c>
    </row>
    <row r="14" spans="1:17" ht="12" customHeight="1" x14ac:dyDescent="0.2">
      <c r="A14" s="4"/>
      <c r="B14" s="9"/>
      <c r="C14" s="3">
        <v>0.52569444444444446</v>
      </c>
      <c r="D14" s="9">
        <v>1.4</v>
      </c>
      <c r="E14" s="4" t="s">
        <v>16</v>
      </c>
      <c r="F14" s="11"/>
      <c r="G14" s="9"/>
      <c r="H14" s="4"/>
      <c r="I14" s="9"/>
      <c r="J14" s="3">
        <v>0.67291666666666672</v>
      </c>
      <c r="K14" s="9">
        <v>2.2999999999999998</v>
      </c>
      <c r="N14" s="1" t="s">
        <v>62</v>
      </c>
    </row>
    <row r="15" spans="1:17" ht="12" customHeight="1" x14ac:dyDescent="0.2">
      <c r="A15" s="4"/>
      <c r="B15" s="9"/>
      <c r="C15" s="3">
        <v>0.52777777777777779</v>
      </c>
      <c r="D15" s="9">
        <v>2.2999999999999998</v>
      </c>
      <c r="E15" s="4" t="s">
        <v>17</v>
      </c>
      <c r="F15" s="11"/>
      <c r="G15" s="9"/>
      <c r="H15" s="3"/>
      <c r="I15" s="9"/>
      <c r="J15" s="3">
        <v>0.67013888888888884</v>
      </c>
      <c r="K15" s="9">
        <v>4.5</v>
      </c>
      <c r="Q15" s="1">
        <f>SUM(Q12:Q14)</f>
        <v>24103</v>
      </c>
    </row>
    <row r="16" spans="1:17" ht="12" customHeight="1" x14ac:dyDescent="0.2">
      <c r="A16" s="3">
        <v>0.20833333333333334</v>
      </c>
      <c r="B16" s="9">
        <v>4.5</v>
      </c>
      <c r="C16" s="3">
        <v>0.53194444444444444</v>
      </c>
      <c r="D16" s="9">
        <v>4.5</v>
      </c>
      <c r="E16" s="4" t="s">
        <v>18</v>
      </c>
      <c r="F16" s="11">
        <v>0.69374999999999998</v>
      </c>
      <c r="G16" s="9">
        <v>1.3</v>
      </c>
      <c r="H16" s="3">
        <v>0.30277777777777776</v>
      </c>
      <c r="I16" s="9">
        <v>1.3</v>
      </c>
      <c r="J16" s="3">
        <v>0.66527777777777775</v>
      </c>
      <c r="K16" s="9">
        <v>1.3</v>
      </c>
    </row>
    <row r="17" spans="1:11" ht="12" customHeight="1" x14ac:dyDescent="0.2">
      <c r="A17" s="3">
        <v>0.21041666666666667</v>
      </c>
      <c r="B17" s="9">
        <v>1.3</v>
      </c>
      <c r="C17" s="3">
        <v>0.53333333333333333</v>
      </c>
      <c r="D17" s="9">
        <v>1.3</v>
      </c>
      <c r="E17" s="4" t="s">
        <v>19</v>
      </c>
      <c r="F17" s="11">
        <v>0.69236111111111109</v>
      </c>
      <c r="G17" s="9">
        <v>2.2999999999999998</v>
      </c>
      <c r="H17" s="3">
        <v>0.2986111111111111</v>
      </c>
      <c r="I17" s="9">
        <v>2.2999999999999998</v>
      </c>
      <c r="J17" s="3">
        <v>0.66319444444444442</v>
      </c>
      <c r="K17" s="9">
        <v>2.2999999999999998</v>
      </c>
    </row>
    <row r="18" spans="1:11" ht="12" customHeight="1" x14ac:dyDescent="0.2">
      <c r="A18" s="3">
        <v>0.21249999999999999</v>
      </c>
      <c r="B18" s="9">
        <v>2.2999999999999998</v>
      </c>
      <c r="C18" s="3">
        <v>0.53541666666666665</v>
      </c>
      <c r="D18" s="9">
        <v>2.2999999999999998</v>
      </c>
      <c r="E18" s="4" t="s">
        <v>20</v>
      </c>
      <c r="F18" s="11">
        <v>0.69027777777777777</v>
      </c>
      <c r="G18" s="9">
        <v>3.1</v>
      </c>
      <c r="H18" s="3">
        <v>0.29652777777777778</v>
      </c>
      <c r="I18" s="9">
        <v>3.1</v>
      </c>
      <c r="J18" s="3">
        <v>0.66111111111111109</v>
      </c>
      <c r="K18" s="9">
        <v>3.1</v>
      </c>
    </row>
    <row r="19" spans="1:11" ht="12" customHeight="1" x14ac:dyDescent="0.2">
      <c r="A19" s="3">
        <v>0.21527777777777779</v>
      </c>
      <c r="B19" s="9">
        <v>3.1</v>
      </c>
      <c r="C19" s="3">
        <v>0.53819444444444442</v>
      </c>
      <c r="D19" s="9">
        <v>3.1</v>
      </c>
      <c r="E19" s="4" t="s">
        <v>21</v>
      </c>
      <c r="F19" s="11">
        <v>0.68819444444444444</v>
      </c>
      <c r="G19" s="9">
        <v>2.5</v>
      </c>
      <c r="H19" s="3">
        <v>0.29444444444444445</v>
      </c>
      <c r="I19" s="9">
        <v>2.5</v>
      </c>
      <c r="J19" s="3">
        <v>0.65833333333333333</v>
      </c>
      <c r="K19" s="9">
        <v>2.5</v>
      </c>
    </row>
    <row r="20" spans="1:11" ht="12" customHeight="1" x14ac:dyDescent="0.2">
      <c r="A20" s="3">
        <v>0.21736111111111112</v>
      </c>
      <c r="B20" s="9">
        <v>2.5</v>
      </c>
      <c r="C20" s="3">
        <v>0.54027777777777775</v>
      </c>
      <c r="D20" s="9">
        <v>2.5</v>
      </c>
      <c r="E20" s="4" t="s">
        <v>22</v>
      </c>
      <c r="F20" s="11">
        <v>0.68611111111111112</v>
      </c>
      <c r="G20" s="9">
        <v>0.8</v>
      </c>
      <c r="H20" s="3">
        <v>0.29166666666666669</v>
      </c>
      <c r="I20" s="9">
        <v>0.8</v>
      </c>
      <c r="J20" s="3">
        <v>0.65625</v>
      </c>
      <c r="K20" s="9">
        <v>0.8</v>
      </c>
    </row>
    <row r="21" spans="1:11" ht="12" customHeight="1" x14ac:dyDescent="0.2">
      <c r="A21" s="3">
        <v>0.21805555555555556</v>
      </c>
      <c r="B21" s="9">
        <v>0.8</v>
      </c>
      <c r="C21" s="3">
        <v>0.54097222222222219</v>
      </c>
      <c r="D21" s="9">
        <v>0.8</v>
      </c>
      <c r="E21" s="4" t="s">
        <v>23</v>
      </c>
      <c r="F21" s="11">
        <v>0.68541666666666667</v>
      </c>
      <c r="G21" s="9">
        <v>1.5</v>
      </c>
      <c r="H21" s="3">
        <v>0.28958333333333336</v>
      </c>
      <c r="I21" s="9">
        <v>1.5</v>
      </c>
      <c r="J21" s="3">
        <v>0.65555555555555556</v>
      </c>
      <c r="K21" s="9">
        <v>1.5</v>
      </c>
    </row>
    <row r="22" spans="1:11" ht="12" customHeight="1" x14ac:dyDescent="0.2">
      <c r="A22" s="3">
        <v>0.21944444444444444</v>
      </c>
      <c r="B22" s="9">
        <v>1.5</v>
      </c>
      <c r="C22" s="3">
        <v>0.54236111111111107</v>
      </c>
      <c r="D22" s="9">
        <v>1.5</v>
      </c>
      <c r="E22" s="4" t="s">
        <v>24</v>
      </c>
      <c r="F22" s="11"/>
      <c r="G22" s="9"/>
      <c r="H22" s="3">
        <v>0.28888888888888886</v>
      </c>
      <c r="I22" s="9"/>
      <c r="J22" s="3">
        <v>0.65347222222222223</v>
      </c>
      <c r="K22" s="9"/>
    </row>
    <row r="23" spans="1:11" ht="12" customHeight="1" x14ac:dyDescent="0.2">
      <c r="A23" s="3">
        <v>0.21944444444444444</v>
      </c>
      <c r="B23" s="9"/>
      <c r="C23" s="3">
        <v>0.54236111111111107</v>
      </c>
      <c r="D23" s="9"/>
      <c r="E23" s="4" t="s">
        <v>55</v>
      </c>
      <c r="F23" s="11">
        <v>0.68402777777777779</v>
      </c>
      <c r="G23" s="9">
        <v>1.3</v>
      </c>
      <c r="H23" s="3">
        <v>0.28680555555555554</v>
      </c>
      <c r="I23" s="9">
        <v>1.3</v>
      </c>
      <c r="J23" s="3">
        <v>0.65347222222222223</v>
      </c>
      <c r="K23" s="9">
        <v>1.3</v>
      </c>
    </row>
    <row r="24" spans="1:11" ht="12" customHeight="1" x14ac:dyDescent="0.2">
      <c r="A24" s="3">
        <v>0.22222222222222221</v>
      </c>
      <c r="B24" s="9">
        <v>1.3</v>
      </c>
      <c r="C24" s="3">
        <v>0.5444444444444444</v>
      </c>
      <c r="D24" s="9">
        <v>1.3</v>
      </c>
      <c r="E24" s="4" t="s">
        <v>25</v>
      </c>
      <c r="F24" s="11">
        <v>0.67986111111111114</v>
      </c>
      <c r="G24" s="9">
        <v>2.6</v>
      </c>
      <c r="H24" s="3">
        <v>0.28472222222222221</v>
      </c>
      <c r="I24" s="9">
        <v>2.6</v>
      </c>
      <c r="J24" s="3">
        <v>0.65138888888888891</v>
      </c>
      <c r="K24" s="9">
        <v>2.6</v>
      </c>
    </row>
    <row r="25" spans="1:11" ht="12" customHeight="1" x14ac:dyDescent="0.2">
      <c r="A25" s="3">
        <v>0.22430555555555556</v>
      </c>
      <c r="B25" s="9">
        <v>2.6</v>
      </c>
      <c r="C25" s="3">
        <v>0.54652777777777772</v>
      </c>
      <c r="D25" s="9">
        <v>2.6</v>
      </c>
      <c r="E25" s="4" t="s">
        <v>26</v>
      </c>
      <c r="F25" s="11">
        <v>0.67708333333333337</v>
      </c>
      <c r="G25" s="9">
        <v>3.4</v>
      </c>
      <c r="H25" s="3">
        <v>0.28263888888888888</v>
      </c>
      <c r="I25" s="9">
        <v>1.1000000000000001</v>
      </c>
      <c r="J25" s="3">
        <v>0.64930555555555558</v>
      </c>
      <c r="K25" s="9">
        <v>1.1000000000000001</v>
      </c>
    </row>
    <row r="26" spans="1:11" ht="12" customHeight="1" x14ac:dyDescent="0.2">
      <c r="A26" s="3">
        <v>0.22569444444444445</v>
      </c>
      <c r="B26" s="9">
        <v>1.1000000000000001</v>
      </c>
      <c r="C26" s="3">
        <v>0.5493055555555556</v>
      </c>
      <c r="D26" s="9">
        <v>1.1000000000000001</v>
      </c>
      <c r="E26" s="4" t="s">
        <v>27</v>
      </c>
      <c r="F26" s="11"/>
      <c r="G26" s="9"/>
      <c r="H26" s="3">
        <v>0.28125</v>
      </c>
      <c r="I26" s="9">
        <v>2.2999999999999998</v>
      </c>
      <c r="J26" s="3">
        <v>0.6479166666666667</v>
      </c>
      <c r="K26" s="9">
        <v>2.2999999999999998</v>
      </c>
    </row>
    <row r="27" spans="1:11" ht="12" customHeight="1" x14ac:dyDescent="0.2">
      <c r="A27" s="3">
        <v>0.22777777777777777</v>
      </c>
      <c r="B27" s="9">
        <v>2.2999999999999998</v>
      </c>
      <c r="C27" s="3">
        <v>0.55069444444444449</v>
      </c>
      <c r="D27" s="9">
        <v>2.2999999999999998</v>
      </c>
      <c r="E27" s="4" t="s">
        <v>28</v>
      </c>
      <c r="F27" s="11">
        <v>0.67361111111111116</v>
      </c>
      <c r="G27" s="9">
        <v>3.2</v>
      </c>
      <c r="H27" s="3">
        <v>0.27916666666666667</v>
      </c>
      <c r="I27" s="9">
        <v>1.1000000000000001</v>
      </c>
      <c r="J27" s="3">
        <v>0.64583333333333337</v>
      </c>
      <c r="K27" s="9">
        <v>1.1000000000000001</v>
      </c>
    </row>
    <row r="28" spans="1:11" ht="12" customHeight="1" x14ac:dyDescent="0.2">
      <c r="A28" s="3">
        <v>0.22916666666666666</v>
      </c>
      <c r="B28" s="9">
        <v>1.1000000000000001</v>
      </c>
      <c r="C28" s="3">
        <v>0.55208333333333337</v>
      </c>
      <c r="D28" s="9">
        <v>1.1000000000000001</v>
      </c>
      <c r="E28" s="4" t="s">
        <v>29</v>
      </c>
      <c r="F28" s="11"/>
      <c r="G28" s="9"/>
      <c r="H28" s="3">
        <v>0.27777777777777779</v>
      </c>
      <c r="I28" s="9">
        <v>2.1</v>
      </c>
      <c r="J28" s="3">
        <v>0.64444444444444449</v>
      </c>
      <c r="K28" s="9">
        <v>2.1</v>
      </c>
    </row>
    <row r="29" spans="1:11" ht="12" customHeight="1" x14ac:dyDescent="0.2">
      <c r="A29" s="3"/>
      <c r="B29" s="9"/>
      <c r="C29" s="3"/>
      <c r="D29" s="9"/>
      <c r="E29" s="12" t="s">
        <v>57</v>
      </c>
      <c r="F29" s="11">
        <v>0.67083333333333328</v>
      </c>
      <c r="G29" s="9">
        <v>2.7</v>
      </c>
      <c r="H29" s="3"/>
      <c r="I29" s="9"/>
      <c r="J29" s="3"/>
      <c r="K29" s="9"/>
    </row>
    <row r="30" spans="1:11" ht="12" customHeight="1" x14ac:dyDescent="0.2">
      <c r="A30" s="3"/>
      <c r="B30" s="9"/>
      <c r="C30" s="3"/>
      <c r="D30" s="9"/>
      <c r="E30" s="12" t="s">
        <v>58</v>
      </c>
      <c r="F30" s="11">
        <v>0.66805555555555551</v>
      </c>
      <c r="G30" s="9">
        <v>3.7</v>
      </c>
      <c r="H30" s="3"/>
      <c r="I30" s="9"/>
      <c r="J30" s="3"/>
      <c r="K30" s="9"/>
    </row>
    <row r="31" spans="1:11" ht="12" customHeight="1" x14ac:dyDescent="0.2">
      <c r="A31" s="3">
        <v>0.23055555555555557</v>
      </c>
      <c r="B31" s="9">
        <v>2.1</v>
      </c>
      <c r="C31" s="3">
        <v>0.55277777777777781</v>
      </c>
      <c r="D31" s="9">
        <v>2.1</v>
      </c>
      <c r="E31" s="4" t="s">
        <v>30</v>
      </c>
      <c r="F31" s="11">
        <v>0.6645833333333333</v>
      </c>
      <c r="G31" s="9">
        <v>1.5</v>
      </c>
      <c r="H31" s="3">
        <v>0.27638888888888891</v>
      </c>
      <c r="I31" s="9">
        <v>1.5</v>
      </c>
      <c r="J31" s="3">
        <v>0.6430555555555556</v>
      </c>
      <c r="K31" s="9">
        <v>1.5</v>
      </c>
    </row>
    <row r="32" spans="1:11" ht="12" customHeight="1" x14ac:dyDescent="0.2">
      <c r="A32" s="3">
        <v>0.23194444444444445</v>
      </c>
      <c r="B32" s="9">
        <v>1.5</v>
      </c>
      <c r="C32" s="3">
        <v>0.55347222222222225</v>
      </c>
      <c r="D32" s="9">
        <v>1.5</v>
      </c>
      <c r="E32" s="4" t="s">
        <v>31</v>
      </c>
      <c r="F32" s="11">
        <v>0.66319444444444442</v>
      </c>
      <c r="G32" s="9">
        <v>2.2999999999999998</v>
      </c>
      <c r="H32" s="3">
        <v>0.27500000000000002</v>
      </c>
      <c r="I32" s="9">
        <v>2.2999999999999998</v>
      </c>
      <c r="J32" s="3">
        <v>0.64166666666666672</v>
      </c>
      <c r="K32" s="9">
        <v>2.2999999999999998</v>
      </c>
    </row>
    <row r="33" spans="1:34" ht="12" customHeight="1" x14ac:dyDescent="0.2">
      <c r="A33" s="3">
        <v>0.23402777777777778</v>
      </c>
      <c r="B33" s="9">
        <v>2.2999999999999998</v>
      </c>
      <c r="C33" s="3">
        <v>0.55625000000000002</v>
      </c>
      <c r="D33" s="9">
        <v>2.2999999999999998</v>
      </c>
      <c r="E33" s="4" t="s">
        <v>32</v>
      </c>
      <c r="F33" s="11">
        <v>0.66111111111111109</v>
      </c>
      <c r="G33" s="9">
        <v>3.5</v>
      </c>
      <c r="H33" s="3">
        <v>0.27291666666666664</v>
      </c>
      <c r="I33" s="9">
        <v>3.5</v>
      </c>
      <c r="J33" s="3">
        <v>0.63958333333333328</v>
      </c>
      <c r="K33" s="9">
        <v>3.4</v>
      </c>
    </row>
    <row r="34" spans="1:34" ht="12" customHeight="1" x14ac:dyDescent="0.2">
      <c r="A34" s="3">
        <v>0.2361111111111111</v>
      </c>
      <c r="B34" s="9">
        <v>3.4</v>
      </c>
      <c r="C34" s="3">
        <v>0.55833333333333335</v>
      </c>
      <c r="D34" s="9">
        <v>3.4</v>
      </c>
      <c r="E34" s="4" t="s">
        <v>33</v>
      </c>
      <c r="F34" s="11">
        <v>0.65833333333333333</v>
      </c>
      <c r="G34" s="9">
        <v>1.1000000000000001</v>
      </c>
      <c r="H34" s="3">
        <v>0.27013888888888887</v>
      </c>
      <c r="I34" s="9">
        <v>1.1000000000000001</v>
      </c>
      <c r="J34" s="3">
        <v>0.63680555555555551</v>
      </c>
      <c r="K34" s="9">
        <v>1.1000000000000001</v>
      </c>
    </row>
    <row r="35" spans="1:34" ht="12" customHeight="1" x14ac:dyDescent="0.2">
      <c r="A35" s="3">
        <v>0.2388888888888889</v>
      </c>
      <c r="B35" s="9">
        <v>1.1000000000000001</v>
      </c>
      <c r="C35" s="3">
        <v>0.56111111111111112</v>
      </c>
      <c r="D35" s="9">
        <v>1.1000000000000001</v>
      </c>
      <c r="E35" s="4" t="s">
        <v>34</v>
      </c>
      <c r="F35" s="11">
        <v>0.65694444444444444</v>
      </c>
      <c r="G35" s="9">
        <v>1.1000000000000001</v>
      </c>
      <c r="H35" s="3">
        <v>0.26874999999999999</v>
      </c>
      <c r="I35" s="9">
        <v>1.1000000000000001</v>
      </c>
      <c r="J35" s="3">
        <v>0.63541666666666663</v>
      </c>
      <c r="K35" s="9">
        <v>1.1000000000000001</v>
      </c>
    </row>
    <row r="36" spans="1:34" ht="12" customHeight="1" x14ac:dyDescent="0.2">
      <c r="A36" s="3">
        <v>0.24027777777777778</v>
      </c>
      <c r="B36" s="9">
        <v>1.1000000000000001</v>
      </c>
      <c r="C36" s="3">
        <v>0.5625</v>
      </c>
      <c r="D36" s="9">
        <v>1.1000000000000001</v>
      </c>
      <c r="E36" s="4" t="s">
        <v>35</v>
      </c>
      <c r="F36" s="11">
        <v>0.65555555555555556</v>
      </c>
      <c r="G36" s="9">
        <v>1.2</v>
      </c>
      <c r="H36" s="3">
        <v>0.2673611111111111</v>
      </c>
      <c r="I36" s="9">
        <v>1.2</v>
      </c>
      <c r="J36" s="3">
        <v>0.63402777777777775</v>
      </c>
      <c r="K36" s="9">
        <v>1.2</v>
      </c>
    </row>
    <row r="37" spans="1:34" ht="12" customHeight="1" x14ac:dyDescent="0.2">
      <c r="A37" s="3">
        <v>0.24166666666666667</v>
      </c>
      <c r="B37" s="9">
        <v>1.2</v>
      </c>
      <c r="C37" s="3">
        <v>0.56458333333333333</v>
      </c>
      <c r="D37" s="9">
        <v>1.2</v>
      </c>
      <c r="E37" s="4" t="s">
        <v>36</v>
      </c>
      <c r="F37" s="11">
        <v>0.65416666666666667</v>
      </c>
      <c r="G37" s="9">
        <v>2.5</v>
      </c>
      <c r="H37" s="3">
        <v>0.26597222222222222</v>
      </c>
      <c r="I37" s="9">
        <v>2.5</v>
      </c>
      <c r="J37" s="3">
        <v>0.63263888888888886</v>
      </c>
      <c r="K37" s="9">
        <v>2.5</v>
      </c>
    </row>
    <row r="38" spans="1:34" ht="12" customHeight="1" x14ac:dyDescent="0.2">
      <c r="A38" s="3">
        <v>0.24374999999999999</v>
      </c>
      <c r="B38" s="9">
        <v>2.5</v>
      </c>
      <c r="C38" s="3">
        <v>0.56597222222222221</v>
      </c>
      <c r="D38" s="9">
        <v>2.5</v>
      </c>
      <c r="E38" s="4" t="s">
        <v>37</v>
      </c>
      <c r="F38" s="11">
        <v>0.65138888888888891</v>
      </c>
      <c r="G38" s="9">
        <v>0.5</v>
      </c>
      <c r="H38" s="3">
        <v>0.26319444444444445</v>
      </c>
      <c r="I38" s="9">
        <v>0.5</v>
      </c>
      <c r="J38" s="3">
        <v>0.62986111111111109</v>
      </c>
      <c r="K38" s="9">
        <v>0.5</v>
      </c>
    </row>
    <row r="39" spans="1:34" ht="12" customHeight="1" x14ac:dyDescent="0.2">
      <c r="A39" s="3">
        <v>0.24444444444444444</v>
      </c>
      <c r="B39" s="9">
        <v>0.5</v>
      </c>
      <c r="C39" s="3">
        <v>0.56736111111111109</v>
      </c>
      <c r="D39" s="9">
        <v>0.5</v>
      </c>
      <c r="E39" s="4" t="s">
        <v>38</v>
      </c>
      <c r="F39" s="11">
        <v>0.65</v>
      </c>
      <c r="G39" s="9">
        <v>0.8</v>
      </c>
      <c r="H39" s="3">
        <v>0.26180555555555557</v>
      </c>
      <c r="I39" s="9">
        <v>0.8</v>
      </c>
      <c r="J39" s="3">
        <v>0.62916666666666665</v>
      </c>
      <c r="K39" s="9">
        <v>0.8</v>
      </c>
    </row>
    <row r="40" spans="1:34" ht="12" customHeight="1" x14ac:dyDescent="0.2">
      <c r="A40" s="3">
        <v>0.24513888888888888</v>
      </c>
      <c r="B40" s="9">
        <v>0.8</v>
      </c>
      <c r="C40" s="3">
        <v>0.56805555555555554</v>
      </c>
      <c r="D40" s="9">
        <v>0.8</v>
      </c>
      <c r="E40" s="4" t="s">
        <v>39</v>
      </c>
      <c r="F40" s="11">
        <v>0.64930555555555558</v>
      </c>
      <c r="G40" s="9">
        <v>0.5</v>
      </c>
      <c r="H40" s="3">
        <v>0.26111111111111113</v>
      </c>
      <c r="I40" s="9">
        <v>0.5</v>
      </c>
      <c r="J40" s="3">
        <v>0.62777777777777777</v>
      </c>
      <c r="K40" s="9">
        <v>0.5</v>
      </c>
    </row>
    <row r="41" spans="1:34" ht="12" customHeight="1" x14ac:dyDescent="0.2">
      <c r="A41" s="3">
        <v>0.24583333333333332</v>
      </c>
      <c r="B41" s="9">
        <v>0.5</v>
      </c>
      <c r="C41" s="3">
        <v>0.56874999999999998</v>
      </c>
      <c r="D41" s="9">
        <v>0.5</v>
      </c>
      <c r="E41" s="4" t="s">
        <v>40</v>
      </c>
      <c r="F41" s="11">
        <v>0.6479166666666667</v>
      </c>
      <c r="G41" s="9">
        <v>1</v>
      </c>
      <c r="H41" s="3">
        <v>0.25972222222222224</v>
      </c>
      <c r="I41" s="9">
        <v>1</v>
      </c>
      <c r="J41" s="3">
        <v>0.62638888888888888</v>
      </c>
      <c r="K41" s="9">
        <v>1</v>
      </c>
    </row>
    <row r="42" spans="1:34" ht="12" customHeight="1" x14ac:dyDescent="0.2">
      <c r="A42" s="3">
        <v>0.24722222222222223</v>
      </c>
      <c r="B42" s="9">
        <v>1</v>
      </c>
      <c r="C42" s="3">
        <v>0.56944444444444442</v>
      </c>
      <c r="D42" s="9">
        <v>1</v>
      </c>
      <c r="E42" s="4" t="s">
        <v>41</v>
      </c>
      <c r="F42" s="11">
        <v>0.64652777777777781</v>
      </c>
      <c r="G42" s="9"/>
      <c r="H42" s="3">
        <v>0.25833333333333336</v>
      </c>
      <c r="I42" s="9"/>
      <c r="J42" s="3">
        <v>0.625</v>
      </c>
      <c r="K42" s="9"/>
    </row>
    <row r="43" spans="1:34" ht="12" customHeight="1" x14ac:dyDescent="0.2">
      <c r="A43" s="10">
        <f>SUM(B3:B42)</f>
        <v>42.400000000000013</v>
      </c>
      <c r="B43" s="9"/>
      <c r="C43" s="10">
        <f>SUM(D3:D42)</f>
        <v>76.099999999999966</v>
      </c>
      <c r="D43" s="9"/>
      <c r="E43" s="10" t="s">
        <v>56</v>
      </c>
      <c r="F43" s="10">
        <f>SUM(G3:G42)</f>
        <v>48.9</v>
      </c>
      <c r="G43" s="9"/>
      <c r="H43" s="10">
        <f>SUM(I3:I41)</f>
        <v>42.500000000000014</v>
      </c>
      <c r="I43" s="9"/>
      <c r="J43" s="10">
        <f>SUM(K3:K42)</f>
        <v>76.499999999999986</v>
      </c>
      <c r="K43" s="9"/>
    </row>
    <row r="44" spans="1:34" s="7" customFormat="1" x14ac:dyDescent="0.25">
      <c r="A44" s="5" t="s">
        <v>60</v>
      </c>
      <c r="B44" s="6"/>
      <c r="D44" s="6"/>
      <c r="E44" s="6"/>
      <c r="F44" s="6" t="s">
        <v>43</v>
      </c>
      <c r="G44" s="6"/>
      <c r="I44" s="6"/>
      <c r="L44" s="6"/>
      <c r="M44" s="6"/>
      <c r="AF44" s="6"/>
      <c r="AG44" s="6"/>
      <c r="AH44" s="6"/>
    </row>
    <row r="45" spans="1:34" s="7" customFormat="1" x14ac:dyDescent="0.25">
      <c r="A45" s="6" t="s">
        <v>42</v>
      </c>
      <c r="B45" s="6"/>
      <c r="D45" s="6"/>
      <c r="E45" s="6"/>
      <c r="F45" s="6"/>
      <c r="G45" s="6"/>
      <c r="H45" s="6"/>
      <c r="P45" s="6"/>
      <c r="Q45" s="6"/>
      <c r="R45" s="6"/>
      <c r="S45" s="6"/>
      <c r="T45" s="6"/>
      <c r="U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s="7" customFormat="1" x14ac:dyDescent="0.25">
      <c r="A46" s="6" t="s">
        <v>44</v>
      </c>
      <c r="B46" s="6"/>
      <c r="C46" s="6"/>
      <c r="D46" s="6"/>
      <c r="F46" s="6" t="s">
        <v>45</v>
      </c>
      <c r="I46" s="6"/>
      <c r="J46" s="6" t="s">
        <v>46</v>
      </c>
      <c r="L46" s="6"/>
      <c r="O46" s="6"/>
      <c r="AC46" s="6"/>
      <c r="AD46" s="6"/>
      <c r="AE46" s="6"/>
      <c r="AF46" s="6"/>
      <c r="AG46" s="6"/>
      <c r="AH46" s="6"/>
    </row>
    <row r="47" spans="1:34" s="7" customFormat="1" x14ac:dyDescent="0.25">
      <c r="A47" s="6" t="s">
        <v>47</v>
      </c>
      <c r="C47" s="6"/>
      <c r="D47" s="6"/>
      <c r="E47" s="6"/>
      <c r="F47" s="6"/>
      <c r="G47" s="6" t="s">
        <v>48</v>
      </c>
      <c r="K47" s="6"/>
      <c r="L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1:34" s="7" customFormat="1" x14ac:dyDescent="0.25">
      <c r="A48" s="6" t="s">
        <v>49</v>
      </c>
      <c r="B48" s="6"/>
      <c r="C48" s="6"/>
      <c r="D48" s="6"/>
      <c r="E48" s="6"/>
      <c r="F48" s="6"/>
      <c r="G48" s="6"/>
      <c r="H48" s="6"/>
      <c r="J48" s="6"/>
      <c r="K48" s="6"/>
      <c r="L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spans="1:34" s="7" customFormat="1" x14ac:dyDescent="0.25">
      <c r="A49" s="6" t="s">
        <v>50</v>
      </c>
      <c r="B49" s="6"/>
      <c r="C49" s="6"/>
      <c r="D49" s="6"/>
      <c r="E49" s="6"/>
      <c r="F49" s="6" t="s">
        <v>51</v>
      </c>
      <c r="G49" s="6"/>
      <c r="H49" s="6"/>
      <c r="I49" s="6"/>
      <c r="J49" s="6"/>
      <c r="K49" s="6"/>
      <c r="L49" s="6"/>
      <c r="Q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 s="7" customFormat="1" x14ac:dyDescent="0.2">
      <c r="A50" s="6" t="s">
        <v>52</v>
      </c>
      <c r="B50" s="6"/>
      <c r="C50" s="6"/>
      <c r="D50" s="6"/>
      <c r="E50" s="6"/>
      <c r="F50" s="6" t="s">
        <v>53</v>
      </c>
      <c r="G50" s="1"/>
      <c r="H50" s="1"/>
      <c r="I50" s="1"/>
      <c r="J50" s="1"/>
      <c r="K50" s="1"/>
      <c r="L50" s="1"/>
      <c r="Q50" s="6"/>
      <c r="U50" s="6"/>
      <c r="V50" s="6"/>
      <c r="W50" s="6"/>
      <c r="X50" s="6"/>
      <c r="Z50" s="6"/>
      <c r="AA50" s="6"/>
      <c r="AB50" s="6"/>
      <c r="AC50" s="6"/>
      <c r="AD50" s="6"/>
      <c r="AE50" s="6"/>
      <c r="AF50" s="6"/>
      <c r="AG50" s="6"/>
      <c r="AH50" s="6"/>
    </row>
    <row r="51" spans="1:34" s="7" customFormat="1" ht="10.5" customHeight="1" x14ac:dyDescent="0.25">
      <c r="A51" s="8" t="s">
        <v>54</v>
      </c>
      <c r="B51" s="6"/>
      <c r="C51" s="6"/>
      <c r="D51" s="6"/>
      <c r="E51" s="6"/>
      <c r="F51" s="6"/>
      <c r="G51" s="6"/>
      <c r="H51" s="6"/>
      <c r="I51" s="6"/>
      <c r="J51" s="6"/>
      <c r="L51" s="6"/>
      <c r="M51" s="6"/>
      <c r="N51" s="6"/>
      <c r="O51" s="6"/>
      <c r="Q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spans="1:34" s="7" customFormat="1" x14ac:dyDescent="0.25"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</sheetData>
  <mergeCells count="6">
    <mergeCell ref="B1:B2"/>
    <mergeCell ref="K1:K2"/>
    <mergeCell ref="I1:I2"/>
    <mergeCell ref="G1:G2"/>
    <mergeCell ref="D1:D2"/>
    <mergeCell ref="E1:E2"/>
  </mergeCells>
  <pageMargins left="0.25" right="0.25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Zyskowska</dc:creator>
  <cp:lastModifiedBy>Jerzy Biedulewicz</cp:lastModifiedBy>
  <cp:lastPrinted>2024-12-09T07:22:08Z</cp:lastPrinted>
  <dcterms:created xsi:type="dcterms:W3CDTF">2024-11-25T12:31:09Z</dcterms:created>
  <dcterms:modified xsi:type="dcterms:W3CDTF">2024-12-09T07:22:18Z</dcterms:modified>
</cp:coreProperties>
</file>